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Расчет цены" sheetId="1" r:id="rId1"/>
  </sheets>
  <definedNames>
    <definedName name="_xlnm.Print_Area" localSheetId="0">'Расчет цены'!$A$1:$P$13</definedName>
  </definedNames>
  <calcPr fullCalcOnLoad="1"/>
</workbook>
</file>

<file path=xl/sharedStrings.xml><?xml version="1.0" encoding="utf-8"?>
<sst xmlns="http://schemas.openxmlformats.org/spreadsheetml/2006/main" count="29" uniqueCount="28">
  <si>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</si>
  <si>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</si>
  <si>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</si>
  <si>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</si>
  <si>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</si>
  <si>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</si>
  <si>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</si>
  <si>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</si>
  <si>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</si>
  <si>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рублей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</si>
  <si>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</si>
  <si>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</si>
  <si>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>дата</t>
  </si>
  <si>
    <t>24.02.2014г.</t>
  </si>
  <si>
    <t xml:space="preserve">Однородность совокупности значений выявленных цен, используемых в расчете </t>
  </si>
  <si>
    <t xml:space="preserve">Обоснование начальной (максимальной) цены контракта 
</t>
  </si>
  <si>
    <t>В результате проведенного расчета Н(М)ЦК составила:</t>
  </si>
  <si>
    <t>Н(М)ЦК с учетом округления цены за единицу (руб.)</t>
  </si>
  <si>
    <t xml:space="preserve">Предложение №1 </t>
  </si>
  <si>
    <t xml:space="preserve">Предложение №3  </t>
  </si>
  <si>
    <t>Н(М)ЦК, определяемая методом сопоставимых рыночных цен (анализа рынка)</t>
  </si>
  <si>
    <t>Цена за единицу изм. с округлением до сотых долей после запятой (руб.)</t>
  </si>
  <si>
    <t>Приложение 1 к извещению об осуществлении закупки</t>
  </si>
  <si>
    <t xml:space="preserve">Предложение   №2  </t>
  </si>
  <si>
    <t>Оперативная память</t>
  </si>
  <si>
    <t>штук</t>
  </si>
  <si>
    <t>Наименование                 объекта закупки</t>
  </si>
  <si>
    <t>Жесткий диск (Накопитель данных внутренний)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</si>
</sst>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#,##0.00\ _₽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/>
    </xf>
    <xf numFmtId="0" fontId="11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0" fillId="0" borderId="0" xfId="0" applyAlignment="1">
      <alignment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top" wrapText="1"/>
    </xf>
    <xf numFmtId="2" fontId="2" fillId="0" borderId="17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5" fillId="0" borderId="11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174" fontId="10" fillId="0" borderId="0" xfId="0" applyNumberFormat="1" applyFont="1" applyFill="1" applyAlignment="1" applyProtection="1">
      <alignment horizontal="center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3</xdr:row>
      <xdr:rowOff>1181100</xdr:rowOff>
    </xdr:from>
    <xdr:to>
      <xdr:col>11</xdr:col>
      <xdr:colOff>1028700</xdr:colOff>
      <xdr:row>3</xdr:row>
      <xdr:rowOff>1524000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255270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3</xdr:row>
      <xdr:rowOff>914400</xdr:rowOff>
    </xdr:from>
    <xdr:to>
      <xdr:col>10</xdr:col>
      <xdr:colOff>1095375</xdr:colOff>
      <xdr:row>3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28600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152400</xdr:colOff>
      <xdr:row>3</xdr:row>
      <xdr:rowOff>1943100</xdr:rowOff>
    </xdr:from>
    <xdr:to>
      <xdr:col>12</xdr:col>
      <xdr:colOff>1638300</xdr:colOff>
      <xdr:row>3</xdr:row>
      <xdr:rowOff>2295525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77325" y="3314700"/>
          <a:ext cx="1485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3</xdr:row>
      <xdr:rowOff>1352550</xdr:rowOff>
    </xdr:from>
    <xdr:to>
      <xdr:col>12</xdr:col>
      <xdr:colOff>419100</xdr:colOff>
      <xdr:row>3</xdr:row>
      <xdr:rowOff>1571625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27241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zoomScale="85" zoomScaleNormal="85" zoomScaleSheetLayoutView="100" zoomScalePageLayoutView="0" workbookViewId="0" topLeftCell="A1">
      <selection activeCell="B6" sqref="B6"/>
    </sheetView>
  </sheetViews>
  <sheetFormatPr defaultColWidth="9.140625" defaultRowHeight="15"/>
  <cols>
    <col min="1" max="1" width="6.00390625" style="1" customWidth="1"/>
    <col min="2" max="2" width="21.00390625" style="14" customWidth="1"/>
    <col min="3" max="3" width="6.421875" style="16" customWidth="1"/>
    <col min="4" max="4" width="8.140625" style="16" customWidth="1"/>
    <col min="5" max="5" width="14.421875" style="21" customWidth="1"/>
    <col min="6" max="6" width="14.57421875" style="21" customWidth="1"/>
    <col min="7" max="7" width="14.28125" style="21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5.7109375" style="1" customWidth="1"/>
    <col min="13" max="13" width="25.00390625" style="1" customWidth="1"/>
    <col min="14" max="14" width="14.7109375" style="1" customWidth="1"/>
    <col min="15" max="15" width="13.140625" style="1" customWidth="1"/>
    <col min="16" max="16" width="13.00390625" style="1" customWidth="1"/>
    <col min="17" max="16384" width="9.140625" style="1" customWidth="1"/>
  </cols>
  <sheetData>
    <row r="1" spans="13:16" ht="36" customHeight="1">
      <c r="M1" s="47" t="s">
        <v>22</v>
      </c>
      <c r="N1" s="48"/>
      <c r="O1" s="48"/>
      <c r="P1" s="48"/>
    </row>
    <row r="2" spans="1:16" ht="41.25" customHeight="1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30.75" customHeight="1">
      <c r="A3" s="52" t="s">
        <v>0</v>
      </c>
      <c r="B3" s="52" t="s">
        <v>26</v>
      </c>
      <c r="C3" s="52" t="s">
        <v>1</v>
      </c>
      <c r="D3" s="52" t="s">
        <v>2</v>
      </c>
      <c r="E3" s="54" t="s">
        <v>3</v>
      </c>
      <c r="F3" s="55"/>
      <c r="G3" s="56"/>
      <c r="H3" s="57" t="s">
        <v>11</v>
      </c>
      <c r="I3" s="58"/>
      <c r="J3" s="59" t="s">
        <v>14</v>
      </c>
      <c r="K3" s="60"/>
      <c r="L3" s="61"/>
      <c r="M3" s="64" t="s">
        <v>20</v>
      </c>
      <c r="N3" s="65"/>
      <c r="O3" s="65"/>
      <c r="P3" s="66"/>
    </row>
    <row r="4" spans="1:16" ht="196.5" customHeight="1">
      <c r="A4" s="53"/>
      <c r="B4" s="53"/>
      <c r="C4" s="53"/>
      <c r="D4" s="53"/>
      <c r="E4" s="29" t="s">
        <v>18</v>
      </c>
      <c r="F4" s="29" t="s">
        <v>23</v>
      </c>
      <c r="G4" s="29" t="s">
        <v>19</v>
      </c>
      <c r="H4" s="2"/>
      <c r="I4" s="2" t="s">
        <v>7</v>
      </c>
      <c r="J4" s="2" t="s">
        <v>6</v>
      </c>
      <c r="K4" s="2" t="s">
        <v>4</v>
      </c>
      <c r="L4" s="3" t="s">
        <v>5</v>
      </c>
      <c r="M4" s="5" t="s">
        <v>10</v>
      </c>
      <c r="N4" s="4" t="s">
        <v>8</v>
      </c>
      <c r="O4" s="2" t="s">
        <v>21</v>
      </c>
      <c r="P4" s="2" t="s">
        <v>17</v>
      </c>
    </row>
    <row r="5" spans="1:16" ht="30.75" customHeight="1">
      <c r="A5" s="37">
        <v>1</v>
      </c>
      <c r="B5" s="38" t="s">
        <v>24</v>
      </c>
      <c r="C5" s="39" t="s">
        <v>25</v>
      </c>
      <c r="D5" s="40">
        <v>5</v>
      </c>
      <c r="E5" s="41">
        <v>1999</v>
      </c>
      <c r="F5" s="41">
        <v>1950</v>
      </c>
      <c r="G5" s="41">
        <v>1910</v>
      </c>
      <c r="H5" s="41"/>
      <c r="I5" s="41"/>
      <c r="J5" s="42">
        <v>1953</v>
      </c>
      <c r="K5" s="43">
        <v>44.57577817604534</v>
      </c>
      <c r="L5" s="43">
        <v>2.2824259178722652</v>
      </c>
      <c r="M5" s="44">
        <v>9765</v>
      </c>
      <c r="N5" s="45">
        <v>1953</v>
      </c>
      <c r="O5" s="44">
        <v>1953</v>
      </c>
      <c r="P5" s="46">
        <v>9765</v>
      </c>
    </row>
    <row r="6" spans="1:16" ht="46.5" customHeight="1">
      <c r="A6" s="37">
        <v>2</v>
      </c>
      <c r="B6" s="38" t="s">
        <v>27</v>
      </c>
      <c r="C6" s="39" t="s">
        <v>25</v>
      </c>
      <c r="D6" s="40">
        <v>6</v>
      </c>
      <c r="E6" s="41">
        <v>5499</v>
      </c>
      <c r="F6" s="41">
        <v>5340</v>
      </c>
      <c r="G6" s="41">
        <v>5300</v>
      </c>
      <c r="H6" s="41"/>
      <c r="I6" s="41"/>
      <c r="J6" s="42">
        <v>5379.666666666667</v>
      </c>
      <c r="K6" s="43">
        <v>105.26316228070166</v>
      </c>
      <c r="L6" s="43">
        <v>1.9566855867284527</v>
      </c>
      <c r="M6" s="44">
        <v>32278</v>
      </c>
      <c r="N6" s="45">
        <v>5379.666666666667</v>
      </c>
      <c r="O6" s="44">
        <v>5379.67</v>
      </c>
      <c r="P6" s="46">
        <v>32278.02</v>
      </c>
    </row>
    <row r="7" spans="1:16" s="28" customFormat="1" ht="20.25" customHeight="1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7"/>
      <c r="P7" s="46">
        <f>SUM(P5:P6)</f>
        <v>42043.020000000004</v>
      </c>
    </row>
    <row r="8" spans="1:16" s="6" customFormat="1" ht="15">
      <c r="A8" s="67" t="s">
        <v>16</v>
      </c>
      <c r="B8" s="68"/>
      <c r="C8" s="68"/>
      <c r="D8" s="68"/>
      <c r="E8" s="68"/>
      <c r="F8" s="68"/>
      <c r="G8" s="68"/>
      <c r="H8" s="68"/>
      <c r="I8" s="69"/>
      <c r="J8" s="32">
        <f>P7</f>
        <v>42043.020000000004</v>
      </c>
      <c r="K8" s="31" t="s">
        <v>9</v>
      </c>
      <c r="L8" s="31"/>
      <c r="M8" s="31"/>
      <c r="N8" s="31"/>
      <c r="O8" s="31"/>
      <c r="P8" s="30"/>
    </row>
    <row r="9" spans="1:16" ht="26.25" customHeight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</row>
    <row r="10" spans="1:8" ht="15">
      <c r="A10" s="71"/>
      <c r="B10" s="71"/>
      <c r="C10" s="17"/>
      <c r="D10" s="17"/>
      <c r="E10" s="22"/>
      <c r="F10" s="22"/>
      <c r="G10" s="22"/>
      <c r="H10" s="8"/>
    </row>
    <row r="11" spans="1:16" s="7" customFormat="1" ht="23.25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</row>
    <row r="12" spans="1:10" s="7" customFormat="1" ht="22.5">
      <c r="A12" s="33"/>
      <c r="B12" s="34"/>
      <c r="C12" s="72"/>
      <c r="D12" s="72"/>
      <c r="E12" s="72"/>
      <c r="F12" s="74"/>
      <c r="G12" s="74"/>
      <c r="H12" s="35" t="s">
        <v>13</v>
      </c>
      <c r="I12" s="36"/>
      <c r="J12" s="36"/>
    </row>
    <row r="13" spans="1:8" s="7" customFormat="1" ht="15.75" customHeight="1">
      <c r="A13" s="49"/>
      <c r="B13" s="50"/>
      <c r="C13" s="50"/>
      <c r="D13" s="50"/>
      <c r="E13" s="23"/>
      <c r="F13" s="9"/>
      <c r="G13" s="24"/>
      <c r="H13" s="10" t="s">
        <v>12</v>
      </c>
    </row>
    <row r="14" spans="1:8" ht="15">
      <c r="A14" s="62"/>
      <c r="B14" s="62"/>
      <c r="C14" s="18"/>
      <c r="D14" s="18"/>
      <c r="E14" s="25"/>
      <c r="F14" s="25"/>
      <c r="G14" s="25"/>
      <c r="H14" s="11"/>
    </row>
    <row r="15" spans="4:8" s="7" customFormat="1" ht="15">
      <c r="D15" s="19"/>
      <c r="E15" s="26"/>
      <c r="F15" s="12"/>
      <c r="G15" s="63"/>
      <c r="H15" s="63"/>
    </row>
    <row r="16" spans="1:8" ht="12.75">
      <c r="A16" s="11"/>
      <c r="B16" s="15"/>
      <c r="C16" s="20"/>
      <c r="D16" s="20"/>
      <c r="E16" s="27"/>
      <c r="F16" s="27"/>
      <c r="G16" s="27"/>
      <c r="H16" s="11"/>
    </row>
    <row r="17" spans="1:8" ht="12.75">
      <c r="A17" s="11"/>
      <c r="B17" s="15"/>
      <c r="C17" s="20"/>
      <c r="D17" s="20"/>
      <c r="E17" s="27"/>
      <c r="F17" s="27"/>
      <c r="G17" s="27"/>
      <c r="H17" s="13"/>
    </row>
  </sheetData>
  <sheetProtection/>
  <mergeCells count="20">
    <mergeCell ref="A14:B14"/>
    <mergeCell ref="G15:H15"/>
    <mergeCell ref="M3:P3"/>
    <mergeCell ref="A8:I8"/>
    <mergeCell ref="A9:P9"/>
    <mergeCell ref="A10:B10"/>
    <mergeCell ref="C12:E12"/>
    <mergeCell ref="A11:P11"/>
    <mergeCell ref="F12:G12"/>
    <mergeCell ref="A7:O7"/>
    <mergeCell ref="M1:P1"/>
    <mergeCell ref="A13:D13"/>
    <mergeCell ref="A2:P2"/>
    <mergeCell ref="A3:A4"/>
    <mergeCell ref="B3:B4"/>
    <mergeCell ref="C3:C4"/>
    <mergeCell ref="D3:D4"/>
    <mergeCell ref="E3:G3"/>
    <mergeCell ref="H3:I3"/>
    <mergeCell ref="J3:L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1" r:id="rId2"/>
  <rowBreaks count="1" manualBreakCount="1">
    <brk id="1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Елена Геннадьевна Подкопаева</cp:lastModifiedBy>
  <cp:lastPrinted>2023-04-26T06:47:11Z</cp:lastPrinted>
  <dcterms:created xsi:type="dcterms:W3CDTF">2014-01-15T18:15:09Z</dcterms:created>
  <dcterms:modified xsi:type="dcterms:W3CDTF">2023-05-12T03:29:28Z</dcterms:modified>
  <cp:category/>
  <cp:version/>
  <cp:contentType/>
  <cp:contentStatus/>
</cp:coreProperties>
</file>