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-15" yWindow="-15" windowWidth="19245" windowHeight="6045"/>
  </bookViews>
  <sheets>
    <sheet name="Мои данные" sheetId="1" r:id="rId1"/>
  </sheets>
  <definedNames>
    <definedName name="_xlnm.Print_Titles" localSheetId="0">'Мои данные'!$25:$25</definedName>
    <definedName name="_xlnm.Print_Area" localSheetId="0">'Мои данные'!$A:$N</definedName>
  </definedNames>
  <calcPr calcId="124519"/>
</workbook>
</file>

<file path=xl/calcChain.xml><?xml version="1.0" encoding="utf-8"?>
<calcChain xmlns="http://schemas.openxmlformats.org/spreadsheetml/2006/main">
  <c r="K19" i="1"/>
  <c r="K17"/>
</calcChain>
</file>

<file path=xl/comments1.xml><?xml version="1.0" encoding="utf-8"?>
<comments xmlns="http://schemas.openxmlformats.org/spreadsheetml/2006/main">
  <authors>
    <author>G_Alex</author>
    <author>Lexy</author>
    <author>Andrey</author>
    <author>Alex</author>
    <author>Alex Sosedko</author>
    <author>Сергей</author>
    <author>Волченков Сергей</author>
    <author>Руслан</author>
    <author>&lt;&gt;</author>
  </authors>
  <commentList>
    <comment ref="A8" authorId="0">
      <text>
        <r>
          <rPr>
            <sz val="10"/>
            <color indexed="81"/>
            <rFont val="Tahoma"/>
            <family val="2"/>
            <charset val="204"/>
          </rPr>
          <t xml:space="preserve"> &lt;Наименование стройки&gt;
</t>
        </r>
      </text>
    </comment>
    <comment ref="A11" authorId="1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
</t>
        </r>
      </text>
    </comment>
    <comment ref="A13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на &lt;Наименование локальной сметы&gt;,</t>
        </r>
        <r>
          <rPr>
            <sz val="10"/>
            <color indexed="81"/>
            <rFont val="Tahoma"/>
            <family val="2"/>
            <charset val="204"/>
          </rPr>
          <t>&lt;</t>
        </r>
        <r>
          <rPr>
            <b/>
            <sz val="10"/>
            <color indexed="81"/>
            <rFont val="Tahoma"/>
            <family val="2"/>
            <charset val="204"/>
          </rPr>
          <t>Наименование объекта</t>
        </r>
        <r>
          <rPr>
            <sz val="10"/>
            <color indexed="81"/>
            <rFont val="Tahoma"/>
            <family val="2"/>
            <charset val="204"/>
          </rPr>
          <t>&gt;</t>
        </r>
      </text>
    </comment>
    <comment ref="C16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K17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K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K1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ФОТ&gt;/1000</t>
        </r>
      </text>
    </comment>
    <comment ref="R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S21" authorId="0">
      <text>
        <r>
          <rPr>
            <sz val="10"/>
            <color indexed="81"/>
            <rFont val="Tahoma"/>
            <family val="2"/>
          </rPr>
          <t xml:space="preserve"> &lt;Общая стоимость ПЗ по позиции для БИМ до начисления НР и СП&gt;</t>
        </r>
      </text>
    </comment>
    <comment ref="T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&lt;Строка задания НР для БИМ&gt;</t>
        </r>
      </text>
    </comment>
    <comment ref="U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&lt;Строка задания СП для БИМ&gt;</t>
        </r>
      </text>
    </comment>
    <comment ref="V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&lt;Сумма НР по позиции для БИМ&gt;</t>
        </r>
      </text>
    </comment>
    <comment ref="W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&lt;Сумма СП по позиции для БИМ&gt;</t>
        </r>
      </text>
    </comment>
    <comment ref="X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&lt;Итоговое значение по позиции для БИМ&gt;</t>
        </r>
      </text>
    </comment>
    <comment ref="Y21" authorId="5">
      <text>
        <r>
          <rPr>
            <sz val="8"/>
            <color indexed="81"/>
            <rFont val="Tahoma"/>
            <family val="2"/>
            <charset val="204"/>
          </rPr>
          <t xml:space="preserve"> &lt;Сумма НР по позиции при расчете в базисных ценах&gt;</t>
        </r>
      </text>
    </comment>
    <comment ref="Z21" authorId="5">
      <text>
        <r>
          <rPr>
            <sz val="8"/>
            <color indexed="81"/>
            <rFont val="Tahoma"/>
            <family val="2"/>
            <charset val="204"/>
          </rPr>
          <t xml:space="preserve"> &lt;Сумма СП по позиции при расчете в базисных ценах&gt;</t>
        </r>
      </text>
    </comment>
    <comment ref="A25" authorId="0">
      <text>
        <r>
          <rPr>
            <sz val="10"/>
            <color indexed="81"/>
            <rFont val="Tahoma"/>
            <family val="2"/>
            <charset val="204"/>
          </rPr>
          <t xml:space="preserve"> &lt;Номер позиции по смете&gt;
</t>
        </r>
      </text>
    </comment>
    <comment ref="B25" authorId="0">
      <text>
        <r>
          <rPr>
            <sz val="10"/>
            <color indexed="81"/>
            <rFont val="Tahoma"/>
            <family val="2"/>
          </rPr>
          <t xml:space="preserve"> &lt;Обоснование (код) позиции&gt;      &lt;Примечание&gt;
&lt;Наименование (текстовая часть) расценки&gt;
&lt;Ед. измерения по расценке&gt;
------------------------
&lt;Обоснование коэффициентов&gt;
------------------------
&lt;Формула расчета стоимости единицы&gt;
------------------------
&lt;Строка задания НР для БИМ&gt;; (&lt;Сумма НР по позиции для БИМ&gt;)
&lt;Строка задания СП для БИМ&gt;; (&lt;Сумма СП по позиции для БИМ&gt;)</t>
        </r>
      </text>
    </comment>
    <comment ref="C25" authorId="0">
      <text>
        <r>
          <rPr>
            <sz val="10"/>
            <color indexed="81"/>
            <rFont val="Tahoma"/>
            <family val="2"/>
          </rPr>
          <t xml:space="preserve"> &lt;Количество всего (физ. объем) по позиции&gt;
(&lt;Формула расчета физ. объема&gt;)</t>
        </r>
      </text>
    </comment>
    <comment ref="D25" authorId="0">
      <text>
        <r>
          <rPr>
            <sz val="10"/>
            <color indexed="81"/>
            <rFont val="Tahoma"/>
            <family val="2"/>
          </rPr>
          <t xml:space="preserve"> &lt;ПЗ по позиции на единицу в базисных ценах с учетом всех к-тов&gt;
</t>
        </r>
      </text>
    </comment>
    <comment ref="E25" authorId="0">
      <text>
        <r>
          <rPr>
            <sz val="10"/>
            <color indexed="81"/>
            <rFont val="Tahoma"/>
            <family val="2"/>
          </rPr>
          <t xml:space="preserve"> &lt;ОЗП по позиции на единицу в базисных ценах с учетом всех к-тов&gt;
----------
&lt;МАТ по позиции на единицу в базисных ценах с учетом всех к-тов&gt;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F25" authorId="6">
      <text>
        <r>
          <rPr>
            <sz val="10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----------
&lt;ЗПМ по позиции на единицу в базисных ценах с учетом всех к-тов&gt;</t>
        </r>
      </text>
    </comment>
    <comment ref="G25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H25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----------
&lt;ИТОГО МАТ на физобъем по позиции в базисных ценах&gt;</t>
        </r>
      </text>
    </comment>
    <comment ref="I25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----------
&lt;ИТОГО ЗПМ на физобъем по позиции в базисных ценах&gt;</t>
        </r>
      </text>
    </comment>
    <comment ref="J25" authorId="3">
      <text>
        <r>
          <rPr>
            <sz val="10"/>
            <color indexed="81"/>
            <rFont val="Tahoma"/>
            <family val="2"/>
            <charset val="204"/>
          </rPr>
          <t xml:space="preserve"> &lt;Индекс к позиции на ОЗП&gt;
----------
&lt;Индекс к позиции на МАТ&gt;</t>
        </r>
      </text>
    </comment>
    <comment ref="K25" authorId="3">
      <text>
        <r>
          <rPr>
            <sz val="10"/>
            <color indexed="81"/>
            <rFont val="Tahoma"/>
            <family val="2"/>
            <charset val="204"/>
          </rPr>
          <t xml:space="preserve"> &lt;Индекс к позиции на ЭМ&gt;
----------
&lt;Индекс к позиции на ЗПМ&gt;</t>
        </r>
      </text>
    </comment>
    <comment ref="L25" authorId="0">
      <text>
        <r>
          <rPr>
            <sz val="10"/>
            <color indexed="81"/>
            <rFont val="Tahoma"/>
            <family val="2"/>
          </rPr>
          <t xml:space="preserve"> &lt;Общая стоимость ПЗ по позиции для БИМ до начисления НР и СП&gt;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M25" authorId="0">
      <text>
        <r>
          <rPr>
            <sz val="10"/>
            <color indexed="81"/>
            <rFont val="Tahoma"/>
            <family val="2"/>
          </rPr>
          <t xml:space="preserve"> &lt;Общая стоимость ОЗП по позиции для БИМ до начисления НР и СП&gt;
----------
&lt;Общая стоимость МАТ по позиции для БИМ до начисления НР и СП&gt;</t>
        </r>
      </text>
    </comment>
    <comment ref="N25" authorId="6">
      <text>
        <r>
          <rPr>
            <sz val="10"/>
            <color indexed="81"/>
            <rFont val="Tahoma"/>
            <family val="2"/>
            <charset val="204"/>
          </rPr>
          <t xml:space="preserve"> &lt;Общая стоимость ЭММ по позиции для БИМ до начисления НР и СП&gt;
----------
&lt;Общая стоимость ЗПМ по позиции для БИМ до начисления НР и СП&gt;</t>
        </r>
      </text>
    </comment>
    <comment ref="P2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&lt;Признак материала - позиции&gt;</t>
        </r>
      </text>
    </comment>
    <comment ref="Q2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 к позиции на ОЗП&gt;</t>
        </r>
      </text>
    </comment>
    <comment ref="A45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45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H45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&lt;З/п основных рабочих в базисных ценах (итоги)&gt;
----------
&lt;Материалы в базисных ценах (итоги)&gt;</t>
        </r>
      </text>
    </comment>
    <comment ref="I45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&lt;Эксплуатация машин в базисных ценах (итоги)&gt;
----------
&lt;З/п машинистов в базисных ценах (итоги)&gt;</t>
        </r>
      </text>
    </comment>
    <comment ref="L45" authorId="8">
      <text>
        <r>
          <rPr>
            <sz val="10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M45" authorId="8">
      <text>
        <r>
          <rPr>
            <sz val="10"/>
            <color indexed="81"/>
            <rFont val="Tahoma"/>
            <family val="2"/>
            <charset val="204"/>
          </rPr>
          <t xml:space="preserve"> &lt;З/п основных рабочих (итоги)&gt;
----------
&lt;Материалы (итоги)&gt;</t>
        </r>
      </text>
    </comment>
    <comment ref="N45" authorId="5">
      <text>
        <r>
          <rPr>
            <sz val="10"/>
            <color indexed="81"/>
            <rFont val="Tahoma"/>
            <family val="2"/>
            <charset val="204"/>
          </rPr>
          <t xml:space="preserve"> &lt;Эксплуатация машин (итоги)&gt;
----------
&lt;З/п машинистов (итоги)&gt;
</t>
        </r>
      </text>
    </comment>
    <comment ref="A59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 (&lt;Составил&gt;)</t>
        </r>
      </text>
    </comment>
    <comment ref="A61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 (&lt;Проверил&gt;)</t>
        </r>
      </text>
    </comment>
  </commentList>
</comments>
</file>

<file path=xl/sharedStrings.xml><?xml version="1.0" encoding="utf-8"?>
<sst xmlns="http://schemas.openxmlformats.org/spreadsheetml/2006/main" count="161" uniqueCount="93">
  <si>
    <t>(наименование работ и затрат, наименование объекта)</t>
  </si>
  <si>
    <t xml:space="preserve">Основание:  </t>
  </si>
  <si>
    <t>(наименование стройки)</t>
  </si>
  <si>
    <t>Сметная стоимость</t>
  </si>
  <si>
    <t>№ п.п.</t>
  </si>
  <si>
    <t>Индекс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</si>
  <si>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</si>
  <si>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</si>
  <si>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</si>
  <si>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</si>
  <si>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>чел.час</t>
  </si>
  <si>
    <t>Нормативная трудоемкость</t>
  </si>
  <si>
    <t xml:space="preserve">Всего </t>
  </si>
  <si>
    <t>Шифр и номер позиции норматива
Наименование работ и затрат</t>
  </si>
  <si>
    <t>Базисная стоимость за единицу</t>
  </si>
  <si>
    <t>Базисная стоимость всего</t>
  </si>
  <si>
    <t>Объём</t>
  </si>
  <si>
    <t>Эксп.</t>
  </si>
  <si>
    <t>В т.ч. з/п</t>
  </si>
  <si>
    <t>Материал</t>
  </si>
  <si>
    <t>Осн. з/п</t>
  </si>
  <si>
    <t>Форма 4т</t>
  </si>
  <si>
    <t>Текущая стоимость всего</t>
  </si>
  <si>
    <t/>
  </si>
  <si>
    <t>ФЕРр56-9-1
Демонтаж дверных коробок: в каменных стенах с отбивкой штукатурки в откосах
100 шт
------------------------
(Территориальная поправка к базе 2001г МАТ=1,1)</t>
  </si>
  <si>
    <t>Накладные расходы от ФОТ(4681 руб.)3838</t>
  </si>
  <si>
    <t>Сметная прибыль от ФОТ(4681 руб.)2902</t>
  </si>
  <si>
    <t>Всего с НР и СП11492</t>
  </si>
  <si>
    <t>ФЕРр56-10-1
Снятие дверных полотен
100 м2
------------------------
(Территориальная поправка к базе 2001г МАТ=1,1)</t>
  </si>
  <si>
    <t>21,15
----------
5,84</t>
  </si>
  <si>
    <t>8,13
----------
21,15</t>
  </si>
  <si>
    <t>Накладные расходы от ФОТ(3173 руб.)2602</t>
  </si>
  <si>
    <t>Сметная прибыль от ФОТ(3173 руб.)1967</t>
  </si>
  <si>
    <t>Всего с НР и СП7742</t>
  </si>
  <si>
    <t>ФЕР10-01-047-02
Установка блоков из ПВХ в наружных и внутренних дверных проемах: в каменных стенах площадью проема более 3 м2
100 м2
------------------------
(Территориальная поправка к базе 2001г МАТ=1,1)</t>
  </si>
  <si>
    <t>1091,71
----------
8806,03</t>
  </si>
  <si>
    <t>250,84
----------
48,43</t>
  </si>
  <si>
    <t>570
----------
4597</t>
  </si>
  <si>
    <t>131
----------
25</t>
  </si>
  <si>
    <t>21,67
----------
4</t>
  </si>
  <si>
    <t>8,461
----------
20,702</t>
  </si>
  <si>
    <t>12352
----------
18388</t>
  </si>
  <si>
    <t>1108
----------
518</t>
  </si>
  <si>
    <t>Накладные расходы от ФОТ(12870 руб.)13642</t>
  </si>
  <si>
    <t>Сметная прибыль от ФОТ(12870 руб.)6950</t>
  </si>
  <si>
    <t>Всего с НР и СП52440</t>
  </si>
  <si>
    <t xml:space="preserve">
----------
6404,25</t>
  </si>
  <si>
    <t xml:space="preserve">
----------
334302</t>
  </si>
  <si>
    <t>ФЕР10-01-036-01
Установка уголков ПВХ на клее
100 м
------------------------
(Территориальная поправка к базе 2001г МАТ=1,1)</t>
  </si>
  <si>
    <t>57,15
----------
39,6</t>
  </si>
  <si>
    <t>107
----------
74</t>
  </si>
  <si>
    <t>21,67
----------
4,537</t>
  </si>
  <si>
    <t>2319
----------
336</t>
  </si>
  <si>
    <t>Накладные расходы от ФОТ(2319 руб.)2458</t>
  </si>
  <si>
    <t>Сметная прибыль от ФОТ(2319 руб.)1252</t>
  </si>
  <si>
    <t>Всего с НР и СП6365</t>
  </si>
  <si>
    <t>ФССЦ-11.3.03.13-0048
Уголок ПВХ, размером: 50х50 мм
10 м
------------------------
(Территориальная поправка к базе 2001г МАТ=1,1)</t>
  </si>
  <si>
    <t xml:space="preserve">
----------
59,95</t>
  </si>
  <si>
    <t xml:space="preserve">
----------
1124</t>
  </si>
  <si>
    <t xml:space="preserve">
----------
3,068</t>
  </si>
  <si>
    <t xml:space="preserve">
----------
3448</t>
  </si>
  <si>
    <t>ФССЦ-01.7.04.04-0011
Замок врезной оцинкованный с цилиндровым: механизмом
компл.
------------------------
(Территориальная поправка к базе 2001г МАТ=1,1)</t>
  </si>
  <si>
    <t xml:space="preserve">
----------
83,27</t>
  </si>
  <si>
    <t xml:space="preserve">
----------
1249</t>
  </si>
  <si>
    <t xml:space="preserve">
----------
4,372</t>
  </si>
  <si>
    <t xml:space="preserve">
----------
5461</t>
  </si>
  <si>
    <t>Итого прямые затраты по смете</t>
  </si>
  <si>
    <t>1043
----------
78819</t>
  </si>
  <si>
    <t>152
----------
25</t>
  </si>
  <si>
    <t>Итого прямые затраты по смете с учетом индексов, в текущих ценах</t>
  </si>
  <si>
    <t>22525
----------
361935</t>
  </si>
  <si>
    <t>1179
----------
518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</si>
  <si>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</si>
  <si>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</si>
  <si>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</si>
  <si>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</si>
  <si>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</si>
  <si>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</si>
  <si>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</si>
  <si>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Итого</t>
  </si>
  <si>
    <t xml:space="preserve">    НДС 20%</t>
  </si>
  <si>
    <t xml:space="preserve">    ВСЕГО по смете</t>
  </si>
  <si>
    <t xml:space="preserve">    УТВЕРЖДАЮ:</t>
  </si>
  <si>
    <t xml:space="preserve">  Начальник МКУ "Управление образования" г Рубцовска</t>
  </si>
  <si>
    <t>________А.А. Мищерин.</t>
  </si>
  <si>
    <t>"____"____________2020г.</t>
  </si>
  <si>
    <t>Прайс лист
Блоки дверные пластиковые: с простой коробкой, двупольная с офисной фурнитурой, с однокамерным стеклопакетом (24 мм), алюминиевым профилем площадь от 3-3,5 м2
м2</t>
  </si>
  <si>
    <t>МБОУ «Гимназия №8»</t>
  </si>
  <si>
    <t>на Замену деревянных дверных блоков на блоки ПВХ в МБОУ «Гимназия №8», пер.Гражданский, 52</t>
  </si>
  <si>
    <t>Составлен в базисных и текущих ценах по состоянию на 1кв.2020г.</t>
  </si>
  <si>
    <t>ЗАКАЗЧИК</t>
  </si>
  <si>
    <t>Составила</t>
  </si>
  <si>
    <t>ПОДРЯДЧИК</t>
  </si>
</sst>
</file>

<file path=xl/styles.xml><?xml version="1.0" encoding="utf-8"?>
<styleSheet xmlns="http://schemas.openxmlformats.org/spreadsheetml/2006/main">
  <numFmts count="1">
    <numFmt numFmtId="164" formatCode="#,##0.000"/>
  </numFmts>
  <fonts count="16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75">
    <xf numFmtId="0" fontId="0" fillId="0" borderId="0" xfId="0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Alignment="1"/>
    <xf numFmtId="0" fontId="9" fillId="0" borderId="0" xfId="0" applyFont="1" applyBorder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0" xfId="24" applyFont="1" applyBorder="1" applyAlignment="1">
      <alignment horizontal="left"/>
    </xf>
    <xf numFmtId="0" fontId="9" fillId="0" borderId="0" xfId="5" applyFont="1" applyAlignment="1">
      <alignment horizontal="right" vertical="top"/>
    </xf>
    <xf numFmtId="0" fontId="9" fillId="0" borderId="0" xfId="14" applyFont="1" applyBorder="1">
      <alignment horizontal="center"/>
    </xf>
    <xf numFmtId="0" fontId="9" fillId="0" borderId="0" xfId="26" applyFont="1">
      <alignment horizontal="left" vertical="top"/>
    </xf>
    <xf numFmtId="0" fontId="9" fillId="0" borderId="0" xfId="0" applyFont="1" applyAlignment="1">
      <alignment horizontal="left" wrapText="1"/>
    </xf>
    <xf numFmtId="0" fontId="10" fillId="0" borderId="0" xfId="10" applyFont="1"/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/>
    <xf numFmtId="0" fontId="9" fillId="0" borderId="0" xfId="0" applyFont="1" applyBorder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9" fillId="0" borderId="0" xfId="5" applyFont="1" applyAlignment="1">
      <alignment horizontal="right" vertical="top" wrapText="1"/>
    </xf>
    <xf numFmtId="0" fontId="9" fillId="0" borderId="0" xfId="25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5" applyFont="1" applyBorder="1" applyAlignment="1">
      <alignment horizontal="left" vertical="top" wrapText="1"/>
    </xf>
    <xf numFmtId="0" fontId="9" fillId="0" borderId="0" xfId="5" applyFont="1" applyBorder="1" applyAlignment="1">
      <alignment horizontal="right" vertical="top" wrapText="1"/>
    </xf>
    <xf numFmtId="0" fontId="9" fillId="0" borderId="1" xfId="18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0" fontId="2" fillId="0" borderId="5" xfId="14" applyBorder="1">
      <alignment horizontal="center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 wrapText="1"/>
    </xf>
    <xf numFmtId="49" fontId="8" fillId="0" borderId="1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49" fontId="9" fillId="0" borderId="5" xfId="0" applyNumberFormat="1" applyFont="1" applyBorder="1" applyAlignment="1">
      <alignment horizontal="right" vertical="top" wrapText="1"/>
    </xf>
    <xf numFmtId="2" fontId="9" fillId="0" borderId="5" xfId="0" applyNumberFormat="1" applyFont="1" applyBorder="1" applyAlignment="1">
      <alignment horizontal="left" vertical="top" wrapText="1"/>
    </xf>
    <xf numFmtId="49" fontId="9" fillId="0" borderId="5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right" vertical="top" wrapText="1"/>
    </xf>
    <xf numFmtId="0" fontId="9" fillId="0" borderId="1" xfId="5" applyFont="1" applyBorder="1" applyAlignment="1">
      <alignment horizontal="right" vertical="top" wrapText="1"/>
    </xf>
    <xf numFmtId="0" fontId="14" fillId="0" borderId="1" xfId="5" applyFont="1" applyBorder="1" applyAlignment="1">
      <alignment horizontal="right" vertical="top" wrapText="1"/>
    </xf>
    <xf numFmtId="0" fontId="0" fillId="0" borderId="0" xfId="0" applyFont="1"/>
    <xf numFmtId="0" fontId="14" fillId="0" borderId="1" xfId="5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9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0" fillId="0" borderId="0" xfId="0"/>
    <xf numFmtId="164" fontId="9" fillId="0" borderId="0" xfId="11" applyNumberFormat="1" applyFont="1" applyAlignment="1">
      <alignment horizontal="right"/>
    </xf>
    <xf numFmtId="4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24" applyFont="1" applyBorder="1" applyAlignment="1">
      <alignment horizontal="center" wrapText="1"/>
    </xf>
    <xf numFmtId="0" fontId="11" fillId="0" borderId="0" xfId="24" applyFont="1" applyBorder="1" applyAlignment="1">
      <alignment horizontal="center" vertical="center"/>
    </xf>
    <xf numFmtId="0" fontId="9" fillId="0" borderId="5" xfId="18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" xfId="18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3" xfId="18" applyFont="1" applyBorder="1" applyAlignment="1">
      <alignment horizontal="center" vertical="center" wrapText="1"/>
    </xf>
    <xf numFmtId="0" fontId="9" fillId="0" borderId="9" xfId="18" applyFont="1" applyBorder="1" applyAlignment="1">
      <alignment horizontal="center" vertical="center" wrapText="1"/>
    </xf>
    <xf numFmtId="0" fontId="9" fillId="0" borderId="4" xfId="18" applyFont="1" applyBorder="1" applyAlignment="1">
      <alignment horizontal="center" vertical="center" wrapText="1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Q486"/>
  <sheetViews>
    <sheetView showGridLines="0" tabSelected="1" view="pageBreakPreview" topLeftCell="A22" zoomScaleNormal="92" zoomScaleSheetLayoutView="100" workbookViewId="0">
      <selection activeCell="B71" sqref="B71"/>
    </sheetView>
  </sheetViews>
  <sheetFormatPr defaultRowHeight="12"/>
  <cols>
    <col min="1" max="1" width="8.5703125" style="6" customWidth="1"/>
    <col min="2" max="2" width="40.5703125" style="6" customWidth="1"/>
    <col min="3" max="3" width="11.85546875" style="6" customWidth="1"/>
    <col min="4" max="5" width="12.140625" style="6" customWidth="1"/>
    <col min="6" max="6" width="9.7109375" style="6" customWidth="1"/>
    <col min="7" max="8" width="12.140625" style="6" customWidth="1"/>
    <col min="9" max="9" width="9.7109375" style="6" customWidth="1"/>
    <col min="10" max="10" width="12.140625" style="6" customWidth="1"/>
    <col min="11" max="13" width="12.140625" style="8" customWidth="1"/>
    <col min="14" max="14" width="9.7109375" style="8" customWidth="1"/>
    <col min="15" max="15" width="10.5703125" style="8" bestFit="1" customWidth="1"/>
    <col min="16" max="17" width="10.5703125" style="8" hidden="1" customWidth="1"/>
    <col min="18" max="19" width="9.140625" style="8" hidden="1" customWidth="1"/>
    <col min="20" max="21" width="16.140625" style="8" hidden="1" customWidth="1"/>
    <col min="22" max="26" width="9.140625" style="8" hidden="1" customWidth="1"/>
    <col min="27" max="16384" width="9.140625" style="8"/>
  </cols>
  <sheetData>
    <row r="1" spans="1:43">
      <c r="N1" s="8" t="s">
        <v>21</v>
      </c>
    </row>
    <row r="3" spans="1:43" ht="12.75">
      <c r="A3" s="28"/>
      <c r="B3" s="29"/>
      <c r="C3" s="30"/>
      <c r="D3" s="31"/>
      <c r="E3" s="28"/>
      <c r="F3" s="32"/>
      <c r="G3" s="32"/>
      <c r="H3" s="32"/>
      <c r="I3" s="32"/>
      <c r="J3" s="49"/>
      <c r="K3" s="49" t="s">
        <v>82</v>
      </c>
      <c r="L3" s="49"/>
      <c r="M3" s="49"/>
      <c r="N3" s="32"/>
      <c r="O3" s="32"/>
      <c r="P3"/>
      <c r="Q3"/>
      <c r="R3"/>
      <c r="S3"/>
      <c r="T3"/>
      <c r="U3"/>
      <c r="V3"/>
      <c r="W3"/>
      <c r="X3"/>
      <c r="Y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2.75">
      <c r="A4" s="28"/>
      <c r="B4" s="33"/>
      <c r="C4" s="30"/>
      <c r="D4" s="31"/>
      <c r="E4" s="28"/>
      <c r="F4" s="32"/>
      <c r="G4" s="32"/>
      <c r="H4" s="32"/>
      <c r="I4" s="32"/>
      <c r="J4" t="s">
        <v>83</v>
      </c>
      <c r="K4" s="49"/>
      <c r="L4" s="49"/>
      <c r="M4" s="49"/>
      <c r="N4" s="32"/>
      <c r="O4" s="32"/>
      <c r="P4"/>
      <c r="Q4"/>
      <c r="R4"/>
      <c r="S4"/>
      <c r="T4"/>
      <c r="U4"/>
      <c r="V4"/>
      <c r="W4"/>
      <c r="X4"/>
      <c r="Y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ht="12.75">
      <c r="A5" s="28"/>
      <c r="B5" s="33"/>
      <c r="C5" s="30"/>
      <c r="D5" s="31"/>
      <c r="E5" s="28"/>
      <c r="F5" s="32"/>
      <c r="G5" s="32"/>
      <c r="H5" s="32"/>
      <c r="I5" s="32"/>
      <c r="J5" s="49"/>
      <c r="K5" t="s">
        <v>84</v>
      </c>
      <c r="L5" s="49"/>
      <c r="M5" s="49"/>
      <c r="N5" s="32"/>
      <c r="O5" s="32"/>
      <c r="P5"/>
      <c r="Q5"/>
      <c r="R5"/>
      <c r="S5"/>
      <c r="T5"/>
      <c r="U5"/>
      <c r="V5"/>
      <c r="W5"/>
      <c r="X5"/>
      <c r="Y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ht="12.75" customHeight="1">
      <c r="A6" s="28"/>
      <c r="B6" s="33"/>
      <c r="C6" s="30"/>
      <c r="D6" s="31"/>
      <c r="E6" s="28"/>
      <c r="F6" s="32"/>
      <c r="G6" s="32"/>
      <c r="H6" s="32"/>
      <c r="I6" s="32"/>
      <c r="J6" s="49"/>
      <c r="K6" t="s">
        <v>85</v>
      </c>
      <c r="L6" s="49"/>
      <c r="M6" s="49"/>
      <c r="N6" s="32"/>
      <c r="O6" s="32"/>
      <c r="P6"/>
      <c r="Q6"/>
      <c r="R6"/>
      <c r="S6"/>
      <c r="T6"/>
      <c r="U6"/>
      <c r="V6"/>
      <c r="W6"/>
      <c r="X6"/>
      <c r="Y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ht="12.75">
      <c r="B7" s="7"/>
      <c r="C7" s="7"/>
      <c r="D7" s="7"/>
      <c r="I7" s="15"/>
      <c r="J7" s="15"/>
      <c r="M7"/>
      <c r="N7"/>
      <c r="O7"/>
      <c r="P7"/>
      <c r="Q7"/>
      <c r="R7"/>
      <c r="S7"/>
      <c r="T7"/>
      <c r="U7"/>
      <c r="V7"/>
      <c r="W7"/>
      <c r="X7"/>
      <c r="Y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ht="12.75">
      <c r="A8" s="66" t="s">
        <v>87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ht="12.75">
      <c r="A9" s="54" t="s">
        <v>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ht="12.7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ht="15.75">
      <c r="A11" s="67" t="s">
        <v>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12.75">
      <c r="A12" s="55" t="s">
        <v>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2.75">
      <c r="A13" s="66" t="s">
        <v>88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12.75">
      <c r="A14" s="56" t="s">
        <v>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ht="12.75">
      <c r="A15" s="4"/>
      <c r="B15" s="5"/>
      <c r="C15" s="2"/>
      <c r="D15" s="9"/>
      <c r="E15" s="9"/>
      <c r="F15" s="9"/>
      <c r="G15" s="9"/>
      <c r="H15" s="9"/>
      <c r="I15" s="9"/>
      <c r="J15" s="9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ht="12.75">
      <c r="A16" s="1"/>
      <c r="B16" s="10" t="s">
        <v>1</v>
      </c>
      <c r="C16" s="11"/>
      <c r="D16" s="9"/>
      <c r="E16" s="9"/>
      <c r="F16" s="9"/>
      <c r="G16" s="9"/>
      <c r="H16" s="9"/>
      <c r="I16" s="10"/>
      <c r="J16" s="10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ht="12.75">
      <c r="A17" s="1"/>
      <c r="C17" s="8"/>
      <c r="D17" s="12"/>
      <c r="E17" s="12"/>
      <c r="F17" s="10" t="s">
        <v>3</v>
      </c>
      <c r="G17" s="10"/>
      <c r="H17" s="10"/>
      <c r="I17" s="10"/>
      <c r="J17" s="10"/>
      <c r="K17" s="58">
        <f>505500/1000</f>
        <v>505.5</v>
      </c>
      <c r="L17" s="58"/>
      <c r="M17" s="20" t="s">
        <v>9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21.75" customHeight="1">
      <c r="A18" s="1"/>
      <c r="C18" s="8"/>
      <c r="D18" s="12"/>
      <c r="E18" s="12"/>
      <c r="F18" s="10" t="s">
        <v>11</v>
      </c>
      <c r="G18" s="10"/>
      <c r="H18" s="10"/>
      <c r="I18" s="10"/>
      <c r="J18" s="10"/>
      <c r="K18" s="60">
        <v>123.6</v>
      </c>
      <c r="L18" s="60"/>
      <c r="M18" s="21" t="s">
        <v>10</v>
      </c>
      <c r="N18" s="19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25.5" customHeight="1">
      <c r="A19" s="1"/>
      <c r="C19" s="16"/>
      <c r="D19" s="12"/>
      <c r="E19" s="12"/>
      <c r="F19" s="10" t="s">
        <v>8</v>
      </c>
      <c r="G19" s="10"/>
      <c r="H19" s="10"/>
      <c r="I19" s="10"/>
      <c r="J19" s="10"/>
      <c r="K19" s="59">
        <f>23043/1000</f>
        <v>23.042999999999999</v>
      </c>
      <c r="L19" s="59"/>
      <c r="M19" s="21" t="s">
        <v>9</v>
      </c>
      <c r="N19" s="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27.75" customHeight="1">
      <c r="A20" s="1"/>
      <c r="C20" s="10"/>
      <c r="D20" s="10"/>
      <c r="E20" s="10"/>
      <c r="F20" s="10" t="s">
        <v>89</v>
      </c>
      <c r="G20" s="10"/>
      <c r="H20" s="10"/>
      <c r="I20" s="10"/>
      <c r="J20" s="1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13" customFormat="1" ht="12.75">
      <c r="A21" s="1"/>
      <c r="B21" s="5"/>
      <c r="C21" s="2"/>
      <c r="D21" s="9"/>
      <c r="E21" s="9"/>
      <c r="F21" s="9"/>
      <c r="G21" s="9"/>
      <c r="H21" s="9"/>
      <c r="I21" s="9"/>
      <c r="J21" s="9"/>
      <c r="K21" s="8"/>
      <c r="L21" s="8"/>
      <c r="M21" s="8"/>
      <c r="N21" s="8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3" customFormat="1" ht="12.75">
      <c r="A22" s="63" t="s">
        <v>4</v>
      </c>
      <c r="B22" s="63" t="s">
        <v>13</v>
      </c>
      <c r="C22" s="63" t="s">
        <v>16</v>
      </c>
      <c r="D22" s="72" t="s">
        <v>14</v>
      </c>
      <c r="E22" s="73"/>
      <c r="F22" s="74"/>
      <c r="G22" s="72" t="s">
        <v>15</v>
      </c>
      <c r="H22" s="73"/>
      <c r="I22" s="74"/>
      <c r="J22" s="61" t="s">
        <v>5</v>
      </c>
      <c r="K22" s="62"/>
      <c r="L22" s="70" t="s">
        <v>22</v>
      </c>
      <c r="M22" s="70"/>
      <c r="N22" s="70"/>
      <c r="O22" s="57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22" customFormat="1" ht="12.75">
      <c r="A23" s="64"/>
      <c r="B23" s="64"/>
      <c r="C23" s="64"/>
      <c r="D23" s="68" t="s">
        <v>12</v>
      </c>
      <c r="E23" s="27" t="s">
        <v>20</v>
      </c>
      <c r="F23" s="27" t="s">
        <v>17</v>
      </c>
      <c r="G23" s="68" t="s">
        <v>12</v>
      </c>
      <c r="H23" s="27" t="s">
        <v>20</v>
      </c>
      <c r="I23" s="27" t="s">
        <v>17</v>
      </c>
      <c r="J23" s="27" t="s">
        <v>20</v>
      </c>
      <c r="K23" s="27" t="s">
        <v>17</v>
      </c>
      <c r="L23" s="70" t="s">
        <v>12</v>
      </c>
      <c r="M23" s="27" t="s">
        <v>20</v>
      </c>
      <c r="N23" s="27" t="s">
        <v>17</v>
      </c>
      <c r="O23" s="57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ht="12.75">
      <c r="A24" s="65"/>
      <c r="B24" s="65"/>
      <c r="C24" s="65"/>
      <c r="D24" s="69"/>
      <c r="E24" s="17" t="s">
        <v>19</v>
      </c>
      <c r="F24" s="27" t="s">
        <v>18</v>
      </c>
      <c r="G24" s="69"/>
      <c r="H24" s="17" t="s">
        <v>19</v>
      </c>
      <c r="I24" s="27" t="s">
        <v>18</v>
      </c>
      <c r="J24" s="17" t="s">
        <v>19</v>
      </c>
      <c r="K24" s="27" t="s">
        <v>18</v>
      </c>
      <c r="L24" s="71"/>
      <c r="M24" s="17" t="s">
        <v>19</v>
      </c>
      <c r="N24" s="27" t="s">
        <v>18</v>
      </c>
      <c r="O24" s="57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12.75">
      <c r="A25" s="34">
        <v>1</v>
      </c>
      <c r="B25" s="34">
        <v>2</v>
      </c>
      <c r="C25" s="34">
        <v>3</v>
      </c>
      <c r="D25" s="34">
        <v>4</v>
      </c>
      <c r="E25" s="34">
        <v>5</v>
      </c>
      <c r="F25" s="34">
        <v>6</v>
      </c>
      <c r="G25" s="34">
        <v>7</v>
      </c>
      <c r="H25" s="34">
        <v>8</v>
      </c>
      <c r="I25" s="34">
        <v>9</v>
      </c>
      <c r="J25" s="34">
        <v>10</v>
      </c>
      <c r="K25" s="34">
        <v>11</v>
      </c>
      <c r="L25" s="34">
        <v>12</v>
      </c>
      <c r="M25" s="34">
        <v>13</v>
      </c>
      <c r="N25" s="34">
        <v>14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ht="84">
      <c r="A26" s="35">
        <v>1</v>
      </c>
      <c r="B26" s="36" t="s">
        <v>24</v>
      </c>
      <c r="C26" s="37">
        <v>0.15</v>
      </c>
      <c r="D26" s="38">
        <v>1579.15</v>
      </c>
      <c r="E26" s="38">
        <v>1437.99</v>
      </c>
      <c r="F26" s="38">
        <v>141.16</v>
      </c>
      <c r="G26" s="38">
        <v>237</v>
      </c>
      <c r="H26" s="38">
        <v>216</v>
      </c>
      <c r="I26" s="38">
        <v>21</v>
      </c>
      <c r="J26" s="35">
        <v>21.67</v>
      </c>
      <c r="K26" s="37">
        <v>3.3879999999999999</v>
      </c>
      <c r="L26" s="38">
        <v>4752</v>
      </c>
      <c r="M26" s="38">
        <v>4681</v>
      </c>
      <c r="N26" s="38">
        <v>71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ht="12.75">
      <c r="A27" s="39" t="s">
        <v>23</v>
      </c>
      <c r="B27" s="40" t="s">
        <v>25</v>
      </c>
      <c r="C27" s="41" t="s">
        <v>23</v>
      </c>
      <c r="D27" s="42"/>
      <c r="E27" s="42"/>
      <c r="F27" s="42"/>
      <c r="G27" s="42"/>
      <c r="H27" s="42"/>
      <c r="I27" s="42"/>
      <c r="J27" s="39" t="s">
        <v>23</v>
      </c>
      <c r="K27" s="41" t="s">
        <v>23</v>
      </c>
      <c r="L27" s="42"/>
      <c r="M27" s="42"/>
      <c r="N27" s="42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ht="12.75">
      <c r="A28" s="39" t="s">
        <v>23</v>
      </c>
      <c r="B28" s="40" t="s">
        <v>26</v>
      </c>
      <c r="C28" s="41" t="s">
        <v>23</v>
      </c>
      <c r="D28" s="42"/>
      <c r="E28" s="42"/>
      <c r="F28" s="42"/>
      <c r="G28" s="42"/>
      <c r="H28" s="42"/>
      <c r="I28" s="42"/>
      <c r="J28" s="39" t="s">
        <v>23</v>
      </c>
      <c r="K28" s="41" t="s">
        <v>23</v>
      </c>
      <c r="L28" s="42"/>
      <c r="M28" s="42"/>
      <c r="N28" s="42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ht="12.75">
      <c r="A29" s="39" t="s">
        <v>23</v>
      </c>
      <c r="B29" s="40" t="s">
        <v>27</v>
      </c>
      <c r="C29" s="41" t="s">
        <v>23</v>
      </c>
      <c r="D29" s="42"/>
      <c r="E29" s="42"/>
      <c r="F29" s="42"/>
      <c r="G29" s="42"/>
      <c r="H29" s="42"/>
      <c r="I29" s="42"/>
      <c r="J29" s="39" t="s">
        <v>23</v>
      </c>
      <c r="K29" s="41" t="s">
        <v>23</v>
      </c>
      <c r="L29" s="42"/>
      <c r="M29" s="42"/>
      <c r="N29" s="42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72">
      <c r="A30" s="35">
        <v>2</v>
      </c>
      <c r="B30" s="36" t="s">
        <v>28</v>
      </c>
      <c r="C30" s="37">
        <v>0.52200000000000002</v>
      </c>
      <c r="D30" s="38">
        <v>288.06</v>
      </c>
      <c r="E30" s="38">
        <v>288.06</v>
      </c>
      <c r="F30" s="38"/>
      <c r="G30" s="38">
        <v>150</v>
      </c>
      <c r="H30" s="38">
        <v>150</v>
      </c>
      <c r="I30" s="38"/>
      <c r="J30" s="35" t="s">
        <v>29</v>
      </c>
      <c r="K30" s="37" t="s">
        <v>30</v>
      </c>
      <c r="L30" s="38">
        <v>3173</v>
      </c>
      <c r="M30" s="38">
        <v>3173</v>
      </c>
      <c r="N30" s="38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ht="12.75">
      <c r="A31" s="39" t="s">
        <v>23</v>
      </c>
      <c r="B31" s="40" t="s">
        <v>31</v>
      </c>
      <c r="C31" s="41" t="s">
        <v>23</v>
      </c>
      <c r="D31" s="42"/>
      <c r="E31" s="42"/>
      <c r="F31" s="42"/>
      <c r="G31" s="42"/>
      <c r="H31" s="42"/>
      <c r="I31" s="42"/>
      <c r="J31" s="39" t="s">
        <v>23</v>
      </c>
      <c r="K31" s="41" t="s">
        <v>23</v>
      </c>
      <c r="L31" s="42"/>
      <c r="M31" s="42"/>
      <c r="N31" s="42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ht="12.75">
      <c r="A32" s="39" t="s">
        <v>23</v>
      </c>
      <c r="B32" s="40" t="s">
        <v>32</v>
      </c>
      <c r="C32" s="41" t="s">
        <v>23</v>
      </c>
      <c r="D32" s="42"/>
      <c r="E32" s="42"/>
      <c r="F32" s="42"/>
      <c r="G32" s="42"/>
      <c r="H32" s="42"/>
      <c r="I32" s="42"/>
      <c r="J32" s="39" t="s">
        <v>23</v>
      </c>
      <c r="K32" s="41" t="s">
        <v>23</v>
      </c>
      <c r="L32" s="42"/>
      <c r="M32" s="42"/>
      <c r="N32" s="4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ht="12.75">
      <c r="A33" s="39" t="s">
        <v>23</v>
      </c>
      <c r="B33" s="40" t="s">
        <v>33</v>
      </c>
      <c r="C33" s="41" t="s">
        <v>23</v>
      </c>
      <c r="D33" s="42"/>
      <c r="E33" s="42"/>
      <c r="F33" s="42"/>
      <c r="G33" s="42"/>
      <c r="H33" s="42"/>
      <c r="I33" s="42"/>
      <c r="J33" s="39" t="s">
        <v>23</v>
      </c>
      <c r="K33" s="41" t="s">
        <v>23</v>
      </c>
      <c r="L33" s="42"/>
      <c r="M33" s="42"/>
      <c r="N33" s="42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96">
      <c r="A34" s="35">
        <v>3</v>
      </c>
      <c r="B34" s="36" t="s">
        <v>34</v>
      </c>
      <c r="C34" s="37">
        <v>0.52200000000000002</v>
      </c>
      <c r="D34" s="38">
        <v>10148.58</v>
      </c>
      <c r="E34" s="38" t="s">
        <v>35</v>
      </c>
      <c r="F34" s="38" t="s">
        <v>36</v>
      </c>
      <c r="G34" s="38">
        <v>5298</v>
      </c>
      <c r="H34" s="38" t="s">
        <v>37</v>
      </c>
      <c r="I34" s="38" t="s">
        <v>38</v>
      </c>
      <c r="J34" s="35" t="s">
        <v>39</v>
      </c>
      <c r="K34" s="37" t="s">
        <v>40</v>
      </c>
      <c r="L34" s="38">
        <v>31848</v>
      </c>
      <c r="M34" s="38" t="s">
        <v>41</v>
      </c>
      <c r="N34" s="38" t="s">
        <v>42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ht="24">
      <c r="A35" s="39" t="s">
        <v>23</v>
      </c>
      <c r="B35" s="40" t="s">
        <v>43</v>
      </c>
      <c r="C35" s="41" t="s">
        <v>23</v>
      </c>
      <c r="D35" s="42"/>
      <c r="E35" s="42"/>
      <c r="F35" s="42"/>
      <c r="G35" s="42"/>
      <c r="H35" s="42"/>
      <c r="I35" s="42"/>
      <c r="J35" s="39" t="s">
        <v>23</v>
      </c>
      <c r="K35" s="41" t="s">
        <v>23</v>
      </c>
      <c r="L35" s="42"/>
      <c r="M35" s="42"/>
      <c r="N35" s="42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ht="12.75">
      <c r="A36" s="39" t="s">
        <v>23</v>
      </c>
      <c r="B36" s="40" t="s">
        <v>44</v>
      </c>
      <c r="C36" s="41" t="s">
        <v>23</v>
      </c>
      <c r="D36" s="42"/>
      <c r="E36" s="42"/>
      <c r="F36" s="42"/>
      <c r="G36" s="42"/>
      <c r="H36" s="42"/>
      <c r="I36" s="42"/>
      <c r="J36" s="39" t="s">
        <v>23</v>
      </c>
      <c r="K36" s="41" t="s">
        <v>23</v>
      </c>
      <c r="L36" s="42"/>
      <c r="M36" s="42"/>
      <c r="N36" s="42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ht="12.75">
      <c r="A37" s="39" t="s">
        <v>23</v>
      </c>
      <c r="B37" s="40" t="s">
        <v>45</v>
      </c>
      <c r="C37" s="41" t="s">
        <v>23</v>
      </c>
      <c r="D37" s="42"/>
      <c r="E37" s="42"/>
      <c r="F37" s="42"/>
      <c r="G37" s="42"/>
      <c r="H37" s="42"/>
      <c r="I37" s="42"/>
      <c r="J37" s="39" t="s">
        <v>23</v>
      </c>
      <c r="K37" s="41" t="s">
        <v>23</v>
      </c>
      <c r="L37" s="42"/>
      <c r="M37" s="42"/>
      <c r="N37" s="42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ht="72">
      <c r="A38" s="35">
        <v>4</v>
      </c>
      <c r="B38" s="36" t="s">
        <v>86</v>
      </c>
      <c r="C38" s="37">
        <v>52.2</v>
      </c>
      <c r="D38" s="38">
        <v>6404.25</v>
      </c>
      <c r="E38" s="38" t="s">
        <v>46</v>
      </c>
      <c r="F38" s="38"/>
      <c r="G38" s="38">
        <v>334302</v>
      </c>
      <c r="H38" s="38" t="s">
        <v>47</v>
      </c>
      <c r="I38" s="38"/>
      <c r="J38" s="35" t="s">
        <v>23</v>
      </c>
      <c r="K38" s="37" t="s">
        <v>23</v>
      </c>
      <c r="L38" s="38">
        <v>334302</v>
      </c>
      <c r="M38" s="38" t="s">
        <v>47</v>
      </c>
      <c r="N38" s="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ht="72">
      <c r="A39" s="35">
        <v>5</v>
      </c>
      <c r="B39" s="36" t="s">
        <v>48</v>
      </c>
      <c r="C39" s="37">
        <v>1.875</v>
      </c>
      <c r="D39" s="38">
        <v>96.75</v>
      </c>
      <c r="E39" s="38" t="s">
        <v>49</v>
      </c>
      <c r="F39" s="38"/>
      <c r="G39" s="38">
        <v>181</v>
      </c>
      <c r="H39" s="38" t="s">
        <v>50</v>
      </c>
      <c r="I39" s="38"/>
      <c r="J39" s="35" t="s">
        <v>51</v>
      </c>
      <c r="K39" s="37" t="s">
        <v>23</v>
      </c>
      <c r="L39" s="38">
        <v>2655</v>
      </c>
      <c r="M39" s="38" t="s">
        <v>52</v>
      </c>
      <c r="N39" s="38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ht="12.75">
      <c r="A40" s="39" t="s">
        <v>23</v>
      </c>
      <c r="B40" s="40" t="s">
        <v>53</v>
      </c>
      <c r="C40" s="41" t="s">
        <v>23</v>
      </c>
      <c r="D40" s="42"/>
      <c r="E40" s="42"/>
      <c r="F40" s="42"/>
      <c r="G40" s="42"/>
      <c r="H40" s="42"/>
      <c r="I40" s="42"/>
      <c r="J40" s="39" t="s">
        <v>23</v>
      </c>
      <c r="K40" s="41" t="s">
        <v>23</v>
      </c>
      <c r="L40" s="42"/>
      <c r="M40" s="42"/>
      <c r="N40" s="42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ht="12.75">
      <c r="A41" s="39" t="s">
        <v>23</v>
      </c>
      <c r="B41" s="40" t="s">
        <v>54</v>
      </c>
      <c r="C41" s="41" t="s">
        <v>23</v>
      </c>
      <c r="D41" s="42"/>
      <c r="E41" s="42"/>
      <c r="F41" s="42"/>
      <c r="G41" s="42"/>
      <c r="H41" s="42"/>
      <c r="I41" s="42"/>
      <c r="J41" s="39" t="s">
        <v>23</v>
      </c>
      <c r="K41" s="41" t="s">
        <v>23</v>
      </c>
      <c r="L41" s="42"/>
      <c r="M41" s="42"/>
      <c r="N41" s="42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ht="12.75">
      <c r="A42" s="39" t="s">
        <v>23</v>
      </c>
      <c r="B42" s="40" t="s">
        <v>55</v>
      </c>
      <c r="C42" s="41" t="s">
        <v>23</v>
      </c>
      <c r="D42" s="42"/>
      <c r="E42" s="42"/>
      <c r="F42" s="42"/>
      <c r="G42" s="42"/>
      <c r="H42" s="42"/>
      <c r="I42" s="42"/>
      <c r="J42" s="39" t="s">
        <v>23</v>
      </c>
      <c r="K42" s="41" t="s">
        <v>23</v>
      </c>
      <c r="L42" s="42"/>
      <c r="M42" s="42"/>
      <c r="N42" s="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ht="72">
      <c r="A43" s="35">
        <v>6</v>
      </c>
      <c r="B43" s="36" t="s">
        <v>56</v>
      </c>
      <c r="C43" s="37">
        <v>18.75</v>
      </c>
      <c r="D43" s="38">
        <v>59.95</v>
      </c>
      <c r="E43" s="38" t="s">
        <v>57</v>
      </c>
      <c r="F43" s="38"/>
      <c r="G43" s="38">
        <v>1124</v>
      </c>
      <c r="H43" s="38" t="s">
        <v>58</v>
      </c>
      <c r="I43" s="38"/>
      <c r="J43" s="35" t="s">
        <v>59</v>
      </c>
      <c r="K43" s="37" t="s">
        <v>23</v>
      </c>
      <c r="L43" s="38">
        <v>3448</v>
      </c>
      <c r="M43" s="38" t="s">
        <v>60</v>
      </c>
      <c r="N43" s="38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ht="84">
      <c r="A44" s="43">
        <v>7</v>
      </c>
      <c r="B44" s="44" t="s">
        <v>61</v>
      </c>
      <c r="C44" s="45">
        <v>15</v>
      </c>
      <c r="D44" s="46">
        <v>83.27</v>
      </c>
      <c r="E44" s="46" t="s">
        <v>62</v>
      </c>
      <c r="F44" s="46"/>
      <c r="G44" s="46">
        <v>1249</v>
      </c>
      <c r="H44" s="46" t="s">
        <v>63</v>
      </c>
      <c r="I44" s="46"/>
      <c r="J44" s="43" t="s">
        <v>64</v>
      </c>
      <c r="K44" s="45" t="s">
        <v>23</v>
      </c>
      <c r="L44" s="46">
        <v>5461</v>
      </c>
      <c r="M44" s="46" t="s">
        <v>65</v>
      </c>
      <c r="N44" s="46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ht="36">
      <c r="A45" s="52" t="s">
        <v>66</v>
      </c>
      <c r="B45" s="53"/>
      <c r="C45" s="53"/>
      <c r="D45" s="53"/>
      <c r="E45" s="53"/>
      <c r="F45" s="53"/>
      <c r="G45" s="47">
        <v>80014</v>
      </c>
      <c r="H45" s="47" t="s">
        <v>67</v>
      </c>
      <c r="I45" s="47" t="s">
        <v>68</v>
      </c>
      <c r="J45" s="47"/>
      <c r="K45" s="47"/>
      <c r="L45" s="47"/>
      <c r="M45" s="47"/>
      <c r="N45" s="47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ht="36">
      <c r="A46" s="52" t="s">
        <v>69</v>
      </c>
      <c r="B46" s="53"/>
      <c r="C46" s="53"/>
      <c r="D46" s="53"/>
      <c r="E46" s="53"/>
      <c r="F46" s="53"/>
      <c r="G46" s="47"/>
      <c r="H46" s="47"/>
      <c r="I46" s="47"/>
      <c r="J46" s="47"/>
      <c r="K46" s="47"/>
      <c r="L46" s="47">
        <v>385639</v>
      </c>
      <c r="M46" s="47" t="s">
        <v>70</v>
      </c>
      <c r="N46" s="47" t="s">
        <v>71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ht="12.75">
      <c r="A47" s="52" t="s">
        <v>72</v>
      </c>
      <c r="B47" s="53"/>
      <c r="C47" s="53"/>
      <c r="D47" s="53"/>
      <c r="E47" s="53"/>
      <c r="F47" s="53"/>
      <c r="G47" s="47"/>
      <c r="H47" s="47"/>
      <c r="I47" s="47"/>
      <c r="J47" s="47"/>
      <c r="K47" s="47"/>
      <c r="L47" s="47"/>
      <c r="M47" s="47"/>
      <c r="N47" s="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ht="12.75">
      <c r="A48" s="52" t="s">
        <v>73</v>
      </c>
      <c r="B48" s="53"/>
      <c r="C48" s="53"/>
      <c r="D48" s="53"/>
      <c r="E48" s="53"/>
      <c r="F48" s="53"/>
      <c r="G48" s="47">
        <v>1068</v>
      </c>
      <c r="H48" s="47"/>
      <c r="I48" s="47"/>
      <c r="J48" s="47"/>
      <c r="K48" s="47"/>
      <c r="L48" s="47">
        <v>23043</v>
      </c>
      <c r="M48" s="47"/>
      <c r="N48" s="47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ht="12.75">
      <c r="A49" s="52" t="s">
        <v>74</v>
      </c>
      <c r="B49" s="53"/>
      <c r="C49" s="53"/>
      <c r="D49" s="53"/>
      <c r="E49" s="53"/>
      <c r="F49" s="53"/>
      <c r="G49" s="47">
        <v>78819</v>
      </c>
      <c r="H49" s="47"/>
      <c r="I49" s="47"/>
      <c r="J49" s="47"/>
      <c r="K49" s="47"/>
      <c r="L49" s="47">
        <v>361935</v>
      </c>
      <c r="M49" s="47"/>
      <c r="N49" s="47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ht="12.75">
      <c r="A50" s="52" t="s">
        <v>75</v>
      </c>
      <c r="B50" s="53"/>
      <c r="C50" s="53"/>
      <c r="D50" s="53"/>
      <c r="E50" s="53"/>
      <c r="F50" s="53"/>
      <c r="G50" s="47">
        <v>152</v>
      </c>
      <c r="H50" s="47"/>
      <c r="I50" s="47"/>
      <c r="J50" s="47"/>
      <c r="K50" s="47"/>
      <c r="L50" s="47">
        <v>1179</v>
      </c>
      <c r="M50" s="47"/>
      <c r="N50" s="47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ht="12.75">
      <c r="A51" s="50" t="s">
        <v>76</v>
      </c>
      <c r="B51" s="51"/>
      <c r="C51" s="51"/>
      <c r="D51" s="51"/>
      <c r="E51" s="51"/>
      <c r="F51" s="51"/>
      <c r="G51" s="48">
        <v>1046</v>
      </c>
      <c r="H51" s="48"/>
      <c r="I51" s="48"/>
      <c r="J51" s="48"/>
      <c r="K51" s="48"/>
      <c r="L51" s="48">
        <v>22540</v>
      </c>
      <c r="M51" s="48"/>
      <c r="N51" s="48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ht="12.75">
      <c r="A52" s="50" t="s">
        <v>77</v>
      </c>
      <c r="B52" s="51"/>
      <c r="C52" s="51"/>
      <c r="D52" s="51"/>
      <c r="E52" s="51"/>
      <c r="F52" s="51"/>
      <c r="G52" s="48">
        <v>603</v>
      </c>
      <c r="H52" s="48"/>
      <c r="I52" s="48"/>
      <c r="J52" s="48"/>
      <c r="K52" s="48"/>
      <c r="L52" s="48">
        <v>13071</v>
      </c>
      <c r="M52" s="48"/>
      <c r="N52" s="48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ht="12.75">
      <c r="A53" s="50" t="s">
        <v>78</v>
      </c>
      <c r="B53" s="51"/>
      <c r="C53" s="51"/>
      <c r="D53" s="51"/>
      <c r="E53" s="51"/>
      <c r="F53" s="51"/>
      <c r="G53" s="48"/>
      <c r="H53" s="48"/>
      <c r="I53" s="48"/>
      <c r="J53" s="48"/>
      <c r="K53" s="48"/>
      <c r="L53" s="48"/>
      <c r="M53" s="48"/>
      <c r="N53" s="48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ht="12.75">
      <c r="A54" s="52" t="s">
        <v>79</v>
      </c>
      <c r="B54" s="53"/>
      <c r="C54" s="53"/>
      <c r="D54" s="53"/>
      <c r="E54" s="53"/>
      <c r="F54" s="53"/>
      <c r="G54" s="47">
        <v>81663</v>
      </c>
      <c r="H54" s="47"/>
      <c r="I54" s="47"/>
      <c r="J54" s="47"/>
      <c r="K54" s="47"/>
      <c r="L54" s="47">
        <v>421250</v>
      </c>
      <c r="M54" s="47"/>
      <c r="N54" s="47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ht="12.75">
      <c r="A55" s="52" t="s">
        <v>80</v>
      </c>
      <c r="B55" s="53"/>
      <c r="C55" s="53"/>
      <c r="D55" s="53"/>
      <c r="E55" s="53"/>
      <c r="F55" s="53"/>
      <c r="G55" s="47">
        <v>16333</v>
      </c>
      <c r="H55" s="47"/>
      <c r="I55" s="47"/>
      <c r="J55" s="47"/>
      <c r="K55" s="47"/>
      <c r="L55" s="47">
        <v>84250</v>
      </c>
      <c r="M55" s="47"/>
      <c r="N55" s="47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ht="12.75">
      <c r="A56" s="50" t="s">
        <v>81</v>
      </c>
      <c r="B56" s="51"/>
      <c r="C56" s="51"/>
      <c r="D56" s="51"/>
      <c r="E56" s="51"/>
      <c r="F56" s="51"/>
      <c r="G56" s="48">
        <v>97996</v>
      </c>
      <c r="H56" s="48"/>
      <c r="I56" s="48"/>
      <c r="J56" s="48"/>
      <c r="K56" s="48"/>
      <c r="L56" s="48">
        <v>505500</v>
      </c>
      <c r="M56" s="48"/>
      <c r="N56" s="48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ht="12.7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ht="12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ht="12.75">
      <c r="A59" s="23"/>
      <c r="D59" s="14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ht="12.75">
      <c r="A60" s="24"/>
      <c r="B60" s="6" t="s">
        <v>90</v>
      </c>
      <c r="G60" s="6" t="s">
        <v>91</v>
      </c>
      <c r="L60" s="8" t="s">
        <v>92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ht="12.75">
      <c r="A61" s="23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ht="12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ht="12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43" ht="12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5:43" ht="12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5:43" ht="12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5:43" ht="12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5:43" ht="12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5:43" ht="12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5:43" ht="12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5:43" ht="12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5:43" ht="12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5:43" ht="12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5:43" ht="12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5:43" ht="12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5:43" ht="12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5:43" ht="12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5:43" ht="12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5:43" ht="12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5:43" ht="12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5:43" ht="12.75"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5:43" ht="12.75"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5:43" ht="12.75"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5:43" ht="12.75"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5:43" ht="12.75"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5:43" ht="12.75"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5:43" ht="12.75"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5:43" ht="12.75"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5:43" ht="12.75"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5:43" ht="12.75"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5:43" ht="12.75"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5:43" ht="12.75"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5:43" ht="12.75"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5:43" ht="12.75"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5:43" ht="12.75"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5:43" ht="12.75"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5:43" ht="12.75"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5:43" ht="12.75"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5:43" ht="12.75"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5:43" ht="12.75"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5:43" ht="12.75"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5:43" ht="12.75"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5:43" ht="12.75"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5:43" ht="12.75"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5:43" ht="12.75"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5:43" ht="12.75"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5:43" ht="12.75"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5:43" ht="12.75"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5:43" ht="12.75"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5:43" ht="12.75"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5:43" ht="12.75"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5:43" ht="12.75"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5:43" ht="12.75"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5:43" ht="12.75"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5:43" ht="12.75"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5:43" ht="12.75"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5:43" ht="12.75"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5:43" ht="12.75"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5:43" ht="12.75"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5:43" ht="12.75"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5:43" ht="12.75"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5:43" ht="12.75"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5:43" ht="12.75"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5:43" ht="12.75"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5:43" ht="12.75"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5:43" ht="12.75"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5:43" ht="12.75"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5:43" ht="12.75"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5:43" ht="12.75"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5:43" ht="12.75"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5:43" ht="12.75"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5:43" ht="12.75"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5:43" ht="12.75"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5:43" ht="12.75"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5:43" ht="12.75"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5:43" ht="12.75"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5:43" ht="12.75"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5:43" ht="12.75"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5:43" ht="12.75"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5:43" ht="12.75"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5:43" ht="12.75"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5:43" ht="12.75"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5:43" ht="12.75"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5:43" ht="12.75"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5:43" ht="12.75"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5:43" ht="12.75"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5:43" ht="12.75"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5:43" ht="12.75"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5:43" ht="12.75"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5:43" ht="12.75"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5:43" ht="12.75"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5:43" ht="12.75"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5:43" ht="12.75"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5:43" ht="12.75"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5:43" ht="12.75"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5:43" ht="12.75"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5:43" ht="12.75"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5:43" ht="12.75"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5:43" ht="12.75"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5:43" ht="12.75"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5:43" ht="12.75"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5:43" ht="12.75"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5:43" ht="12.75"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5:43" ht="12.75"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5:43" ht="12.75"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5:43" ht="12.75"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5:43" ht="12.75"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5:43" ht="12.75"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5:43" ht="12.75"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5:43" ht="12.75"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5:43" ht="12.75"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5:43" ht="12.75"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5:43" ht="12.75"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5:43" ht="12.75"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5:43" ht="12.75"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5:43" ht="12.75"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5:43" ht="12.75"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5:43" ht="12.75"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5:43" ht="12.75"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5:43" ht="12.75"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5:43" ht="12.75"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5:43" ht="12.75"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5:43" ht="12.75"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5:43" ht="12.75"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5:43" ht="12.75"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5:43" ht="12.75"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5:43" ht="12.75"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5:43" ht="12.75"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5:43" ht="12.75"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5:43" ht="12.75"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5:43" ht="12.75"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5:43" ht="12.75"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5:43" ht="12.75"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5:43" ht="12.75"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5:43" ht="12.75"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5:43" ht="12.75"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5:43" ht="12.75"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5:43" ht="12.75"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5:43" ht="12.75"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5:43" ht="12.75"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5:43" ht="12.75"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5:43" ht="12.75"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5:43" ht="12.75"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5:43" ht="12.75"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5:43" ht="12.75"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5:43" ht="12.75"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5:43" ht="12.75"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5:43" ht="12.75"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5:43" ht="12.75"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5:43" ht="12.75"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5:43" ht="12.75"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5:43" ht="12.75"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5:43" ht="12.75"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5:43" ht="12.75"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5:43" ht="12.75"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5:43" ht="12.75"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5:43" ht="12.75"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5:43" ht="12.75"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5:43" ht="12.75"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5:43" ht="12.75"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5:43" ht="12.75"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5:43" ht="12.75"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5:43" ht="12.75"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5:43" ht="12.75"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5:43" ht="12.75"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5:43" ht="12.75"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5:43" ht="12.75"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</row>
    <row r="228" spans="15:43" ht="12.75"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5:43" ht="12.75"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5:43" ht="12.75"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</row>
    <row r="231" spans="15:43" ht="12.75"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</row>
    <row r="232" spans="15:43" ht="12.75"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pans="15:43" ht="12.75"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pans="15:43" ht="12.75"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pans="15:43" ht="12.75"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5:43" ht="12.75"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5:43" ht="12.75"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5:43" ht="12.75"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5:43" ht="12.75"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5:43" ht="12.75"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5:43" ht="12.75"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5:43" ht="12.75"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5:43" ht="12.75"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5:43" ht="12.75"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5:43" ht="12.75"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5:43" ht="12.75"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5:43" ht="12.75"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5:43" ht="12.75"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5:43" ht="12.75"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5:43" ht="12.75"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5:43" ht="12.75"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5:43" ht="12.75"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5:43" ht="12.75"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5:43" ht="12.75"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5:43" ht="12.75"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5:43" ht="12.75"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spans="15:43" ht="12.75"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spans="15:43" ht="12.75"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spans="15:43" ht="12.75"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</row>
    <row r="260" spans="15:43" ht="12.75"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</row>
    <row r="261" spans="15:43" ht="12.75"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</row>
    <row r="262" spans="15:43" ht="12.75"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</row>
    <row r="263" spans="15:43" ht="12.75"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</row>
    <row r="264" spans="15:43" ht="12.75"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</row>
    <row r="265" spans="15:43" ht="12.75"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</row>
    <row r="266" spans="15:43" ht="12.75"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</row>
    <row r="267" spans="15:43" ht="12.75"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</row>
    <row r="268" spans="15:43" ht="12.75"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5:43" ht="12.75"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5:43" ht="12.75"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5:43" ht="12.75"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5:43" ht="12.75"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5:43" ht="12.75"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5:43" ht="12.75"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5:43" ht="12.75"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5:43" ht="12.75"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5:43" ht="12.75"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5:43" ht="12.75"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5:43" ht="12.75"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5:43" ht="12.75"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5:43" ht="12.75"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5:43" ht="12.75"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5:43" ht="12.75"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5:43" ht="12.75"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5:43" ht="12.75"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5:43" ht="12.75"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5:43" ht="12.75"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5:43" ht="12.75"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5:43" ht="12.75"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5:43" ht="12.75"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5:43" ht="12.75"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5:43" ht="12.75"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5:43" ht="12.75"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5:43" ht="12.75"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5:43" ht="12.75"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5:43" ht="12.75"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5:43" ht="12.75"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5:43" ht="12.75"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5:43" ht="12.75"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5:43" ht="12.75"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5:43" ht="12.75"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5:43" ht="12.75"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5:43" ht="12.75"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5:43" ht="12.75"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5:43" ht="12.75"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5:43" ht="12.75"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5:43" ht="12.75"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5:43" ht="12.75"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5:43" ht="12.75"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5:43" ht="12.75"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5:43" ht="12.75"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5:43" ht="12.75"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5:43" ht="12.75"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5:43" ht="12.75"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5:43" ht="12.75"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5:43" ht="12.75"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5:43" ht="12.75"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5:43" ht="12.75"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5:43" ht="12.75"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5:43" ht="12.75"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</row>
    <row r="321" spans="15:43" ht="12.75"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</row>
    <row r="322" spans="15:43" ht="12.75"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</row>
    <row r="323" spans="15:43" ht="12.75"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</row>
    <row r="324" spans="15:43" ht="12.75"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</row>
    <row r="325" spans="15:43" ht="12.75"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</row>
    <row r="326" spans="15:43" ht="12.75"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</row>
    <row r="327" spans="15:43" ht="12.75"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</row>
    <row r="328" spans="15:43" ht="12.75"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</row>
    <row r="329" spans="15:43" ht="12.75"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</row>
    <row r="330" spans="15:43" ht="12.75"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</row>
    <row r="331" spans="15:43" ht="12.75"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5:43" ht="12.75"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5:43" ht="12.75"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5:43" ht="12.75"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5:43" ht="12.75"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5:43" ht="12.75"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5:43" ht="12.75"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5:43" ht="12.75"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5:43" ht="12.75"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5:43" ht="12.75"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5:43" ht="12.75"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5:43" ht="12.75"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5:43" ht="12.75"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5:43" ht="12.75"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5:43" ht="12.75"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5:43" ht="12.75"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5:43" ht="12.75"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5:43" ht="12.75"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5:43" ht="12.75"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5:43" ht="12.75"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5:43" ht="12.75"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5:43" ht="12.75"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5:43" ht="12.75"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</row>
    <row r="354" spans="15:43" ht="12.75"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</row>
    <row r="355" spans="15:43" ht="12.75"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</row>
    <row r="356" spans="15:43" ht="12.75"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</row>
    <row r="357" spans="15:43" ht="12.75"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</row>
    <row r="358" spans="15:43" ht="12.75"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</row>
    <row r="359" spans="15:43" ht="12.75"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</row>
    <row r="360" spans="15:43" ht="12.75"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</row>
    <row r="361" spans="15:43" ht="12.75"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</row>
    <row r="362" spans="15:43" ht="12.75"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</row>
    <row r="363" spans="15:43" ht="12.75"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</row>
    <row r="364" spans="15:43" ht="12.75"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</row>
    <row r="365" spans="15:43" ht="12.75"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</row>
    <row r="366" spans="15:43" ht="12.75"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</row>
    <row r="367" spans="15:43" ht="12.75"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</row>
    <row r="368" spans="15:43" ht="12.75"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5:43" ht="12.75"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5:43" ht="12.75"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5:43" ht="12.75"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5:43" ht="12.75"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5:43" ht="12.75"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5:43" ht="12.75"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5:43" ht="12.75"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5:43" ht="12.75"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</row>
    <row r="377" spans="15:43" ht="12.75"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</row>
    <row r="378" spans="15:43" ht="12.75"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</row>
    <row r="379" spans="15:43" ht="12.75"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380" spans="15:43" ht="12.75"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</row>
    <row r="381" spans="15:43" ht="12.75"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5:43" ht="12.75"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5:43" ht="12.75"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</row>
    <row r="384" spans="15:43" ht="12.75"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</row>
    <row r="385" spans="15:43" ht="12.75"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</row>
    <row r="386" spans="15:43" ht="12.75"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</row>
    <row r="387" spans="15:43" ht="12.75"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</row>
    <row r="388" spans="15:43" ht="12.75"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</row>
    <row r="389" spans="15:43" ht="12.75"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</row>
    <row r="390" spans="15:43" ht="12.75"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</row>
    <row r="391" spans="15:43" ht="12.75"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</row>
    <row r="392" spans="15:43" ht="12.75"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</row>
    <row r="393" spans="15:43" ht="12.75"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</row>
    <row r="394" spans="15:43" ht="12.75"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</row>
    <row r="395" spans="15:43" ht="12.75"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</row>
    <row r="396" spans="15:43" ht="12.75"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</row>
    <row r="397" spans="15:43" ht="12.75"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</row>
    <row r="398" spans="15:43" ht="12.75"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</row>
    <row r="399" spans="15:43" ht="12.75"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</row>
    <row r="400" spans="15:43" ht="12.75"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</row>
    <row r="401" spans="15:43" ht="12.75"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</row>
    <row r="402" spans="15:43" ht="12.75"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</row>
    <row r="403" spans="15:43" ht="12.75"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</row>
    <row r="404" spans="15:43" ht="12.75"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</row>
    <row r="405" spans="15:43" ht="12.75"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</row>
    <row r="406" spans="15:43" ht="12.75"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</row>
    <row r="407" spans="15:43" ht="12.75"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</row>
    <row r="408" spans="15:43" ht="12.75"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</row>
    <row r="409" spans="15:43" ht="12.75"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</row>
    <row r="410" spans="15:43" ht="12.75"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</row>
    <row r="411" spans="15:43" ht="12.75"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5:43" ht="12.75"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5:43" ht="12.75"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5:43" ht="12.75"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5:43" ht="12.75"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5:43" ht="12.75"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5:43" ht="12.75"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5:43" ht="12.75"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5:43" ht="12.75"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5:43" ht="12.75"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5:43" ht="12.75"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5:43" ht="12.75"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5:43" ht="12.75"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5:43" ht="12.75"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5:43" ht="12.75"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5:43" ht="12.75"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5:43" ht="12.75"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5:43" ht="12.75"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5:43" ht="12.75"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5:43" ht="12.75"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5:43" ht="12.75"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5:43" ht="12.75"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5:43" ht="12.75"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5:43" ht="12.75"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5:43" ht="12.75"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5:43" ht="12.75"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5:43" ht="12.75"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5:43" ht="12.75"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5:43" ht="12.75"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5:43" ht="12.75"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5:43" ht="12.75"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5:43" ht="12.75"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5:43" ht="12.75"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5:43" ht="12.75"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5:43" ht="12.75"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5:43" ht="12.75"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5:43" ht="12.75"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5:43" ht="12.75"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5:43" ht="12.75"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5:43" ht="12.75"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</row>
    <row r="451" spans="15:43" ht="12.75"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</row>
    <row r="452" spans="15:43" ht="12.75">
      <c r="O452"/>
      <c r="P452"/>
      <c r="Q452"/>
      <c r="R452"/>
      <c r="S452"/>
    </row>
    <row r="453" spans="15:43" ht="12.75">
      <c r="O453"/>
      <c r="P453"/>
      <c r="Q453"/>
      <c r="R453"/>
      <c r="S453"/>
    </row>
    <row r="454" spans="15:43" ht="12.75">
      <c r="O454"/>
      <c r="P454"/>
      <c r="Q454"/>
      <c r="R454"/>
      <c r="S454"/>
    </row>
    <row r="455" spans="15:43" ht="12.75">
      <c r="O455"/>
      <c r="P455"/>
      <c r="Q455"/>
      <c r="R455"/>
      <c r="S455"/>
    </row>
    <row r="456" spans="15:43" ht="12.75">
      <c r="O456"/>
      <c r="P456"/>
      <c r="Q456"/>
      <c r="R456"/>
      <c r="S456"/>
    </row>
    <row r="457" spans="15:43" ht="12.75">
      <c r="O457"/>
      <c r="P457"/>
      <c r="Q457"/>
      <c r="R457"/>
      <c r="S457"/>
    </row>
    <row r="458" spans="15:43" ht="12.75">
      <c r="O458"/>
      <c r="P458"/>
      <c r="Q458"/>
      <c r="R458"/>
      <c r="S458"/>
    </row>
    <row r="459" spans="15:43" ht="12.75">
      <c r="O459"/>
      <c r="P459"/>
      <c r="Q459"/>
      <c r="R459"/>
      <c r="S459"/>
    </row>
    <row r="460" spans="15:43" ht="12.75">
      <c r="O460"/>
      <c r="P460"/>
      <c r="Q460"/>
      <c r="R460"/>
      <c r="S460"/>
    </row>
    <row r="461" spans="15:43" ht="12.75">
      <c r="O461"/>
      <c r="P461"/>
      <c r="Q461"/>
      <c r="R461"/>
      <c r="S461"/>
    </row>
    <row r="462" spans="15:43" ht="12.75">
      <c r="O462"/>
      <c r="P462"/>
      <c r="Q462"/>
      <c r="R462"/>
      <c r="S462"/>
    </row>
    <row r="463" spans="15:43" ht="12.75">
      <c r="O463"/>
      <c r="P463"/>
      <c r="Q463"/>
      <c r="R463"/>
      <c r="S463"/>
    </row>
    <row r="464" spans="15:43" ht="12.75">
      <c r="O464"/>
      <c r="P464"/>
      <c r="Q464"/>
      <c r="R464"/>
      <c r="S464"/>
    </row>
    <row r="465" spans="15:19" ht="12.75">
      <c r="O465"/>
      <c r="P465"/>
      <c r="Q465"/>
      <c r="R465"/>
      <c r="S465"/>
    </row>
    <row r="466" spans="15:19" ht="12.75">
      <c r="O466"/>
      <c r="P466"/>
      <c r="Q466"/>
      <c r="R466"/>
      <c r="S466"/>
    </row>
    <row r="467" spans="15:19" ht="12.75">
      <c r="O467"/>
      <c r="P467"/>
      <c r="Q467"/>
      <c r="R467"/>
      <c r="S467"/>
    </row>
    <row r="468" spans="15:19" ht="12.75">
      <c r="O468"/>
      <c r="P468"/>
      <c r="Q468"/>
      <c r="R468"/>
      <c r="S468"/>
    </row>
    <row r="469" spans="15:19" ht="12.75">
      <c r="O469"/>
      <c r="P469"/>
      <c r="Q469"/>
      <c r="R469"/>
      <c r="S469"/>
    </row>
    <row r="470" spans="15:19" ht="12.75">
      <c r="O470"/>
      <c r="P470"/>
      <c r="Q470"/>
      <c r="R470"/>
      <c r="S470"/>
    </row>
    <row r="471" spans="15:19" ht="12.75">
      <c r="O471"/>
      <c r="P471"/>
      <c r="Q471"/>
      <c r="R471"/>
      <c r="S471"/>
    </row>
    <row r="472" spans="15:19" ht="12.75">
      <c r="O472"/>
      <c r="P472"/>
      <c r="Q472"/>
      <c r="R472"/>
      <c r="S472"/>
    </row>
    <row r="473" spans="15:19" ht="12.75">
      <c r="O473"/>
      <c r="P473"/>
      <c r="Q473"/>
      <c r="R473"/>
      <c r="S473"/>
    </row>
    <row r="474" spans="15:19" ht="12.75">
      <c r="O474"/>
      <c r="P474"/>
      <c r="Q474"/>
      <c r="R474"/>
      <c r="S474"/>
    </row>
    <row r="475" spans="15:19" ht="12.75">
      <c r="O475"/>
      <c r="P475"/>
      <c r="Q475"/>
      <c r="R475"/>
      <c r="S475"/>
    </row>
    <row r="476" spans="15:19" ht="12.75">
      <c r="O476"/>
      <c r="P476"/>
      <c r="Q476"/>
      <c r="R476"/>
      <c r="S476"/>
    </row>
    <row r="477" spans="15:19" ht="12.75">
      <c r="O477"/>
      <c r="P477"/>
      <c r="Q477"/>
      <c r="R477"/>
      <c r="S477"/>
    </row>
    <row r="478" spans="15:19" ht="12.75">
      <c r="O478"/>
      <c r="P478"/>
      <c r="Q478"/>
      <c r="R478"/>
      <c r="S478"/>
    </row>
    <row r="479" spans="15:19" ht="12.75">
      <c r="O479"/>
      <c r="P479"/>
      <c r="Q479"/>
      <c r="R479"/>
      <c r="S479"/>
    </row>
    <row r="480" spans="15:19" ht="12.75">
      <c r="O480"/>
      <c r="P480"/>
      <c r="Q480"/>
      <c r="R480"/>
      <c r="S480"/>
    </row>
    <row r="481" spans="15:19" ht="12.75">
      <c r="O481"/>
      <c r="P481"/>
      <c r="Q481"/>
      <c r="R481"/>
      <c r="S481"/>
    </row>
    <row r="482" spans="15:19" ht="12.75">
      <c r="O482"/>
      <c r="P482"/>
      <c r="Q482"/>
      <c r="R482"/>
      <c r="S482"/>
    </row>
    <row r="483" spans="15:19" ht="12.75">
      <c r="O483"/>
      <c r="P483"/>
      <c r="Q483"/>
    </row>
    <row r="484" spans="15:19" ht="12.75">
      <c r="O484"/>
      <c r="P484"/>
      <c r="Q484"/>
    </row>
    <row r="485" spans="15:19" ht="12.75">
      <c r="O485"/>
      <c r="P485"/>
      <c r="Q485"/>
    </row>
    <row r="486" spans="15:19" ht="12.75">
      <c r="O486"/>
      <c r="P486"/>
      <c r="Q486"/>
    </row>
  </sheetData>
  <mergeCells count="32">
    <mergeCell ref="A8:N8"/>
    <mergeCell ref="A11:N11"/>
    <mergeCell ref="A13:N13"/>
    <mergeCell ref="D23:D24"/>
    <mergeCell ref="G23:G24"/>
    <mergeCell ref="L23:L24"/>
    <mergeCell ref="D22:F22"/>
    <mergeCell ref="C22:C24"/>
    <mergeCell ref="L22:N22"/>
    <mergeCell ref="G22:I22"/>
    <mergeCell ref="A9:N9"/>
    <mergeCell ref="A12:N12"/>
    <mergeCell ref="A14:N14"/>
    <mergeCell ref="O22:O24"/>
    <mergeCell ref="K17:L17"/>
    <mergeCell ref="K19:L19"/>
    <mergeCell ref="K18:L18"/>
    <mergeCell ref="J22:K22"/>
    <mergeCell ref="A22:A24"/>
    <mergeCell ref="B22:B24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</mergeCells>
  <phoneticPr fontId="0" type="noConversion"/>
  <pageMargins left="0.65" right="0.15748031496062992" top="0.32" bottom="0.38" header="0.16" footer="0.21"/>
  <pageSetup paperSize="9" scale="75" fitToHeight="30000" orientation="landscape" r:id="rId1"/>
  <headerFooter alignWithMargins="0">
    <oddHeader>&amp;LГранд-СМЕТА</oddHeader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данные'!Заголовки_для_печати</vt:lpstr>
      <vt:lpstr>'Мои данные'!Область_печати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Грачёв Р.Г.</dc:creator>
  <cp:lastModifiedBy>Надежда</cp:lastModifiedBy>
  <cp:lastPrinted>2020-06-09T03:21:17Z</cp:lastPrinted>
  <dcterms:created xsi:type="dcterms:W3CDTF">2003-01-28T12:33:10Z</dcterms:created>
  <dcterms:modified xsi:type="dcterms:W3CDTF">2020-06-23T04:36:53Z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