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255" yWindow="2325" windowWidth="18630" windowHeight="8775"/>
  </bookViews>
  <sheets>
    <sheet name="Мои данные" sheetId="3" r:id="rId1"/>
  </sheets>
  <definedNames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_xlnm.Print_Titles" localSheetId="0">'Мои данные'!$27:$27</definedName>
    <definedName name="Заказчик">#REF!</definedName>
    <definedName name="Инвестор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того_ЗПМ__по_рес_расчету_с_учетом_к_тов">#REF!</definedName>
    <definedName name="Итого_ЗПМ_в_базисных_ценах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СП_в_базисных_ценах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Монтажные_работы_в_базисных_ценах">#REF!</definedName>
    <definedName name="Монтажные_работы_в_текущих_ценах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>#REF!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>#REF!</definedName>
    <definedName name="Нормативная_трудоемкость_механизаторов_по_смете">#REF!</definedName>
    <definedName name="Нормативная_трудоемкость_основных_рабочих_по_смете">#REF!</definedName>
    <definedName name="Оборудование_в_базисных_ценах">#REF!</definedName>
    <definedName name="Оборудование_в_текущих_ценах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>#REF!</definedName>
    <definedName name="Обоснование_поправки">#REF!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снование">#REF!</definedName>
    <definedName name="Отчетный_период__учет_выполненных_работ">#REF!</definedName>
    <definedName name="Проверил">#REF!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Районный_к_т_к_ЗП">#REF!</definedName>
    <definedName name="Районный_к_т_к_ЗП_по_ресурсному_расчету">#REF!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Сметная_стоимость_в_базисных_ценах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оставил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роительные_работы_в_базисных_ценах">#REF!</definedName>
    <definedName name="Строительные_работы_в_текущих_ценах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>#REF!</definedName>
    <definedName name="Территориальная_поправка_к_ТЕР">#REF!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</definedNames>
  <calcPr calcId="124519"/>
</workbook>
</file>

<file path=xl/calcChain.xml><?xml version="1.0" encoding="utf-8"?>
<calcChain xmlns="http://schemas.openxmlformats.org/spreadsheetml/2006/main">
  <c r="K18" i="3"/>
</calcChain>
</file>

<file path=xl/comments1.xml><?xml version="1.0" encoding="utf-8"?>
<comments xmlns="http://schemas.openxmlformats.org/spreadsheetml/2006/main">
  <authors>
    <author>Соседко А.Н.</author>
    <author>Proba</author>
    <author>Alexsey</author>
    <author>Alex</author>
    <author>&lt;&gt;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210 атрибут 950 текст&gt;  </t>
        </r>
      </text>
    </comment>
    <comment ref="J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200 атрибут 950 текст&gt;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значение&gt;</t>
        </r>
      </text>
    </comment>
    <comment ref="J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 &lt;подпись 200 значение&gt;</t>
        </r>
      </text>
    </comment>
    <comment ref="B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9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2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&lt;Наименование локальной сметы&gt;; &lt;Наименование объекта&gt;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&lt;Основание&gt;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1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по расчету&gt;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19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L19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20" authorId="3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102 значение&gt;
</t>
        </r>
      </text>
    </comment>
    <comment ref="A27" authorId="4">
      <text>
        <r>
          <rPr>
            <sz val="8"/>
            <color indexed="81"/>
            <rFont val="Tahoma"/>
            <family val="2"/>
            <charset val="204"/>
          </rPr>
          <t xml:space="preserve">  &lt;Номер позиции по смете&gt;</t>
        </r>
      </text>
    </comment>
    <comment ref="B27" authorId="4">
      <text>
        <r>
          <rPr>
            <sz val="8"/>
            <color indexed="81"/>
            <rFont val="Tahoma"/>
            <family val="2"/>
            <charset val="204"/>
          </rPr>
          <t xml:space="preserve">  &lt;Обоснование (код) позиции&gt;
&lt;Примечание&gt;
&lt;Комментарии из базы данных к расценке&gt;
</t>
        </r>
      </text>
    </comment>
    <comment ref="C27" authorId="4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БИМ&gt;; (&lt;Сумма НР по позиции для БИМ&gt; руб.)
&lt;Строка задания СП для БИМ&gt;; (&lt;Сумма СП по позиции для БИМ&gt; руб.)</t>
        </r>
      </text>
    </comment>
    <comment ref="D2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&lt;Количество всего (физ. объем) по позиции&gt;</t>
        </r>
      </text>
    </comment>
    <comment ref="E2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&lt;ПЗ по позиции на единицу в базисных ценах с учетом всех к-тов&gt;
______
&lt;ОЗП по позиции на единицу в базисных ценах с учетом всех к-тов&gt;</t>
        </r>
      </text>
    </comment>
    <comment ref="F2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&lt;ЭММ по позиции на единицу в базисных ценах с учетом всех к-тов &gt;
______
&lt;ЗПМ по позиции на единицу в базисных ценах с учетом всех к-тов &gt;</t>
        </r>
      </text>
    </comment>
    <comment ref="G2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 по позиции на единицу в базисных ценах с учетом всех к-тов &gt;</t>
        </r>
      </text>
    </comment>
    <comment ref="H2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ПЗ по позиции для БИМ&gt;
</t>
        </r>
      </text>
    </comment>
    <comment ref="I2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ОЗП по позиции для БИМ&gt;</t>
        </r>
      </text>
    </comment>
    <comment ref="J2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по позиции для БИМ&gt;
______
&lt;ИТОГО ЗПМ по позиции для БИМ&gt;</t>
        </r>
      </text>
    </comment>
    <comment ref="K2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МАТ по позиции для БИМ&gt;
</t>
        </r>
      </text>
    </comment>
    <comment ref="L2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&lt;ТЗ по позиции на единицу&gt;
______
&lt;ТЗМ по позиции на единицу&gt;</t>
        </r>
      </text>
    </comment>
    <comment ref="M2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&lt;ТЗ по позиции всего&gt;
______
&lt;ТЗМ по позиции всего&gt;
</t>
        </r>
      </text>
    </comment>
    <comment ref="A121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&lt;Текстовая часть (итоги)&gt;</t>
        </r>
      </text>
    </comment>
    <comment ref="H121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I121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&lt;З/п основных рабочих (итоги)&gt;</t>
        </r>
      </text>
    </comment>
    <comment ref="J121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&lt;Эксплуатация машин (итоги)&gt;
______
&lt;З/п машинистов (итоги)&gt;</t>
        </r>
      </text>
    </comment>
    <comment ref="K121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&lt;Материалы (итоги)&gt;
</t>
        </r>
      </text>
    </comment>
    <comment ref="M121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&lt;Трудозатраты основных рабочих (итоги)&gt;
______
&lt;Трудозатраты машинистов (итоги)&gt;
</t>
        </r>
      </text>
    </comment>
    <comment ref="C14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310 атрибут 970 значение&gt; _______________________________ 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<sst xmlns="http://schemas.openxmlformats.org/spreadsheetml/2006/main" count="277" uniqueCount="258">
  <si>
    <t>Наименование работ и затрат,
единица измерения</t>
  </si>
  <si>
    <t>(локальная смета)</t>
  </si>
  <si>
    <t>(наименование работ и затрат, наименование объекта)</t>
  </si>
  <si>
    <t>Всего</t>
  </si>
  <si>
    <t>N п/п</t>
  </si>
  <si>
    <t>Шифр и номер позиции норматива</t>
  </si>
  <si>
    <t>Количество</t>
  </si>
  <si>
    <t>Затраты труда рабочих, чел.-ч, не занятых обслуж. машин</t>
  </si>
  <si>
    <t>экспл. машин</t>
  </si>
  <si>
    <t>материалов</t>
  </si>
  <si>
    <t>оплаты труда</t>
  </si>
  <si>
    <t>экспл.    машин</t>
  </si>
  <si>
    <t xml:space="preserve">в т.ч. оплаты труда </t>
  </si>
  <si>
    <t>в т.ч. оплаты труда</t>
  </si>
  <si>
    <t>обслуживающие маш.</t>
  </si>
  <si>
    <t>на един.</t>
  </si>
  <si>
    <t>всего</t>
  </si>
  <si>
    <t>(наименование стройки)</t>
  </si>
  <si>
    <t xml:space="preserve">                   </t>
  </si>
  <si>
    <t xml:space="preserve">на </t>
  </si>
  <si>
    <t>Сметная стоимость</t>
  </si>
  <si>
    <t>руб.</t>
  </si>
  <si>
    <t xml:space="preserve">Стоимость единицы                                         </t>
  </si>
  <si>
    <t>(в базисном уровне цен)</t>
  </si>
  <si>
    <t xml:space="preserve">Общая стоимость                                              </t>
  </si>
  <si>
    <t>чел.час</t>
  </si>
  <si>
    <t>Сметная трудоемкость</t>
  </si>
  <si>
    <t>Раздел 1. Демонтажные работы</t>
  </si>
  <si>
    <t>ФЕР46-04-008-02
Приказ Минстроя России от 30.12.2016 №1039/пр</t>
  </si>
  <si>
    <t>Разборка покрытий кровель: из листовой стали; 100 м2
_______________
НР 110%*0.9 от ФОТ; (914 руб.)
СП 70%*0.85 от ФОТ; (549 руб.)</t>
  </si>
  <si>
    <t>79,44
______
66,92</t>
  </si>
  <si>
    <t>Коммерческое предложение ООО "Металлург"
В</t>
  </si>
  <si>
    <t>Возврат металла; т</t>
  </si>
  <si>
    <t>ФЕРр58-2-2
Приказ Минстроя России от 30.12.2016 №1039/пр</t>
  </si>
  <si>
    <t>Разборка слуховых окон: прямоугольных односкатных; 100 шт
_______________
НР 83% от ФОТ; (41 руб.)
СП 65% от ФОТ; (32 руб.)</t>
  </si>
  <si>
    <t>2466,21
______
2455,84</t>
  </si>
  <si>
    <t>ФЕРр58-1-1
Приказ Минстроя России от 30.12.2016 №1039/пр</t>
  </si>
  <si>
    <t>Разборка деревянных элементов конструкций крыш: обрешетки из брусков с прозорами; 100 м2
_______________
НР 83% от ФОТ; (1449 руб.)
СП 65% от ФОТ; (1135 руб.)</t>
  </si>
  <si>
    <t>160,11
______
120,37</t>
  </si>
  <si>
    <t>39,74
______
6,21</t>
  </si>
  <si>
    <t>548
______
86</t>
  </si>
  <si>
    <t>15,16
______
0,46</t>
  </si>
  <si>
    <t>209,06
______
6,34</t>
  </si>
  <si>
    <t>ФЕРр58-3-2
Приказ Минстроя России от 30.12.2016 №1039/пр</t>
  </si>
  <si>
    <t>Разборка мелких покрытий и обделок из листовой стали: водосточных труб с земли и подмостей; 100 м
_______________
НР 83% от ФОТ; (35 руб.)
СП 65% от ФОТ; (27 руб.)</t>
  </si>
  <si>
    <t>88,54
______
88,54</t>
  </si>
  <si>
    <t>ФЕРр58-4-1
Приказ Минстроя России от 30.12.2016 №1039/пр</t>
  </si>
  <si>
    <t>Разборка парапетных решеток; 100 м
_______________
НР 83% от ФОТ; (76 руб.)
СП 65% от ФОТ; (59 руб.)</t>
  </si>
  <si>
    <t>118,1
______
116,48</t>
  </si>
  <si>
    <t>ФССЦпг-01-01-01-043
Приказ Минстроя России от 30.12.2016 №1039/пр</t>
  </si>
  <si>
    <t>Погрузо-разгрузочные работы при автомобильных перевозках: Погрузка мусора строительного с погрузкой экскаваторами емкостью ковша до 0,5 м3; 1 т груза
_______________
НР 0% от ФОТ руб.)
СП 0% от ФОТ</t>
  </si>
  <si>
    <t>ФССЦпг-03-21-01-010
Приказ Минстроя России от 30.12.2016 №1039/пр</t>
  </si>
  <si>
    <t>Перевозка грузов автомобилями-самосвалами грузоподъемностью 10 т работающих вне карьера на расстояние: I класс груза до 10 км; 1 т груза
_______________
НР 0% от ФОТ руб.)
СП 0% от ФОТ</t>
  </si>
  <si>
    <t>Итого прямые затраты по разделу в базисных ценах</t>
  </si>
  <si>
    <t>1097
______
86</t>
  </si>
  <si>
    <t>350,41
______
6,34</t>
  </si>
  <si>
    <t>Накладные расходы</t>
  </si>
  <si>
    <t xml:space="preserve">  В том числе, справочно:</t>
  </si>
  <si>
    <t xml:space="preserve">   83% ФОТ (от 1928) (Поз. 3-6)</t>
  </si>
  <si>
    <t xml:space="preserve">   110%*0.9 ФОТ (от 923) (Поз. 1)</t>
  </si>
  <si>
    <t>Сметная прибыль</t>
  </si>
  <si>
    <t xml:space="preserve">   65% ФОТ (от 1928) (Поз. 3-6)</t>
  </si>
  <si>
    <t xml:space="preserve">   70%*0.85 ФОТ (от 923) (Поз. 1)</t>
  </si>
  <si>
    <t xml:space="preserve">  Итого</t>
  </si>
  <si>
    <t xml:space="preserve">    В том числе: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</si>
  <si>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</si>
  <si>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</si>
  <si>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</si>
  <si>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</si>
  <si>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Итого по разделу 1 Демонтажные работы</t>
  </si>
  <si>
    <t>Возврат материалов</t>
  </si>
  <si>
    <t>Раздел 2. Монтажные работы</t>
  </si>
  <si>
    <t>КРОВЛЯ</t>
  </si>
  <si>
    <t>Ремонт деревянных конструкций</t>
  </si>
  <si>
    <t>ФЕРр58-5-1
Приказ Минстроя России от 30.12.2016 №1039/пр</t>
  </si>
  <si>
    <t>Ремонт деревянных элементов конструкций крыш: укрепление стропильных ног расшивкой досками с двух сторон; 100 м
_______________
НР 83% от ФОТ; (680 руб.)
СП 65% от ФОТ; (532 руб.)</t>
  </si>
  <si>
    <t>3591,34
______
340,09</t>
  </si>
  <si>
    <t>24,09
______
4,06</t>
  </si>
  <si>
    <t>57
______
10</t>
  </si>
  <si>
    <t>39,87
______
0,35</t>
  </si>
  <si>
    <t>94,89
______
0,83</t>
  </si>
  <si>
    <t>ФЕРр58-5-3
Приказ Минстроя России от 30.12.2016 №1039/пр</t>
  </si>
  <si>
    <t>Ремонт деревянных элементов конструкций крыш: смена стропильных ног из брусьев; 100 м
_______________
НР 83% от ФОТ; (746 руб.)
СП 65% от ФОТ; (584 руб.)</t>
  </si>
  <si>
    <t>7247,89
______
1280,27</t>
  </si>
  <si>
    <t>23,04
______
3,71</t>
  </si>
  <si>
    <t>16
______
3</t>
  </si>
  <si>
    <t>150,09
______
0,32</t>
  </si>
  <si>
    <t>105,06
______
0,22</t>
  </si>
  <si>
    <t>огнезащита</t>
  </si>
  <si>
    <t>ФЕР26-02-018-01
Приказ Минстроя России от 30.12.2016 №1039/пр</t>
  </si>
  <si>
    <t>Огнебиозащитное покрытие деревянных поверхностей готовыми составами для обеспечения первой группы огнезащитной эффективности по НПБ 251; 100 м2
_______________
НР 100%*0.9 от ФОТ; (293 руб.)
СП 70%*0.85 от ФОТ; (194 руб.)</t>
  </si>
  <si>
    <t>32,79
______
23,63</t>
  </si>
  <si>
    <t>ФССЦ-14.2.06.01-0004
Приказ Минстроя России от 30.12.2016 №1039/пр</t>
  </si>
  <si>
    <t>Антисептик-антипирен «ПИРИЛАКС» для древесины; кг</t>
  </si>
  <si>
    <t>Прокладочная пароизоляция</t>
  </si>
  <si>
    <t>ФЕР10-01-082-02
Приказ Минстроя России от 30.12.2016 №1039/пр</t>
  </si>
  <si>
    <t>Укладка по фермам прогонов: из брусьев  (брусок по стропилам); м3
_______________
НР 118%*0.9 от ФОТ; (823 руб.)
СП 63%*0.85 от ФОТ; (415 руб.)</t>
  </si>
  <si>
    <t>1975,76
______
144,68</t>
  </si>
  <si>
    <t>30,6
______
4,47</t>
  </si>
  <si>
    <t>159
______
23</t>
  </si>
  <si>
    <t>15,04
______
0,36</t>
  </si>
  <si>
    <t>78,21
______
1,87</t>
  </si>
  <si>
    <t>ФССЦ-11.1.03.01-0077
Приказ Минстроя России от 30.12.2016 №1039/пр</t>
  </si>
  <si>
    <t>Бруски обрезные хвойных пород длиной: 4-6,5 м, шириной 75-150 мм, толщиной 40-75 мм, I сорта; м3</t>
  </si>
  <si>
    <t>ФССЦ-11.1.03.06-0095
Приказ Минстроя России от 30.12.2016 №1039/пр</t>
  </si>
  <si>
    <t>Доски обрезные хвойных пород длиной: 4-6,5 м, шириной 75-150 мм, толщиной 44 мм и более, III сорта; м3</t>
  </si>
  <si>
    <t>ФССЦ-11.1.03.01-0075
Приказ Минстроя России от 30.12.2016 №1039/пр</t>
  </si>
  <si>
    <t>Бруски обрезные хвойных пород длиной: 2-6,5 м, толщиной 40-60 мм, II сорта; м3</t>
  </si>
  <si>
    <t>ФЕРр58-13-1
Приказ Минстроя России от 30.12.2016 №1039/пр</t>
  </si>
  <si>
    <t>Устройство покрытия из рулонных материалов: насухо без промазки кромок; 100 м2
_______________
НР 83% от ФОТ; (447 руб.)
СП 65% от ФОТ; (350 руб.)</t>
  </si>
  <si>
    <t>68,61
______
37,77</t>
  </si>
  <si>
    <t>5,41
______
1,33</t>
  </si>
  <si>
    <t>75
______
18</t>
  </si>
  <si>
    <t>4,71
______
0,11</t>
  </si>
  <si>
    <t>64,95
______
1,52</t>
  </si>
  <si>
    <t>ФССЦ-12.1.01.03-0039
Приказ Минстроя России от 30.12.2016 №1039/пр</t>
  </si>
  <si>
    <t>Пленка подкровельная антиконденсатная (гидроизоляционная) типа ЮТАКОН; м2</t>
  </si>
  <si>
    <t>Устройство обрешетки</t>
  </si>
  <si>
    <t>ФЕР12-01-034-02
Приказ Минстроя России от 15.06.2017 №886/пр</t>
  </si>
  <si>
    <t>Устройство обрешетки: с прозорами из досок и брусков; 100 м2
_______________
НР 120%*0.9 от ФОТ; (1699 руб.)
СП 65%*0.85 от ФОТ; (869 руб.)</t>
  </si>
  <si>
    <t>650,59
______
105,72</t>
  </si>
  <si>
    <t>86,9
______
13,59</t>
  </si>
  <si>
    <t>1146
______
179</t>
  </si>
  <si>
    <t>12,94
______
1,01</t>
  </si>
  <si>
    <t>170,68
______
13,32</t>
  </si>
  <si>
    <t>Кровельное покрытие</t>
  </si>
  <si>
    <t>ФЕР12-01-033-02
Приказ Минстроя России от 15.06.2017 №886/пр</t>
  </si>
  <si>
    <t>Монтаж кровли из профилированного листа для объектов непроизводственного назначения: средней сложности; 100 м2
_______________
НР 120%*0.9 от ФОТ; (4866 руб.)
СП 65%*0.85 от ФОТ; (2490 руб.)</t>
  </si>
  <si>
    <t>445,67
______
336,95</t>
  </si>
  <si>
    <t>32,03
______
4,67</t>
  </si>
  <si>
    <t>422
______
62</t>
  </si>
  <si>
    <t>38,03
______
0,37</t>
  </si>
  <si>
    <t>501,62
______
4,88</t>
  </si>
  <si>
    <t>ФССЦ-08.3.09.02-0003
Приказ Минстроя России от 30.12.2016 №1039/пр</t>
  </si>
  <si>
    <t>Профилированный лист оцинкованный окрашенный: Н35-1000-0,7; т</t>
  </si>
  <si>
    <t>ФССЦ-08.1.02.07-0034
Приказ Минстроя России от 30.12.2016 №1039/пр</t>
  </si>
  <si>
    <t>Дополнительные элементы металлочерепичной кровли: коньковый элемент,  профили с покрытием; м2</t>
  </si>
  <si>
    <t>ФССЦ-08.3.05.05-0051
Приказ Минстроя России от 30.12.2016 №1039/пр</t>
  </si>
  <si>
    <t>Сталь листовая оцинкованная толщиной листа: 0,5 мм (ендовы); т</t>
  </si>
  <si>
    <t>Настенные желоба</t>
  </si>
  <si>
    <t>ФЕР12-01-009-01
Приказ Минстроя России от 30.12.2016 №1039/пр</t>
  </si>
  <si>
    <t>Устройство желобов: настенных; 100 м
_______________
НР 120%*0.9 от ФОТ; (644 руб.)
СП 65%*0.85 от ФОТ; (329 руб.)</t>
  </si>
  <si>
    <t>18929,53
______
722,92</t>
  </si>
  <si>
    <t>272,98
______
41,02</t>
  </si>
  <si>
    <t>213
______
32</t>
  </si>
  <si>
    <t>84,75
______
3,19</t>
  </si>
  <si>
    <t>66,11
______
2,49</t>
  </si>
  <si>
    <t>Слуховые окна</t>
  </si>
  <si>
    <t>ФЕР10-01-003-01
Приказ Минстроя России от 30.12.2016 №1039/пр</t>
  </si>
  <si>
    <t>Устройство слуховых окон; шт
_______________
НР 118%*0.9 от ФОТ; (126 руб.)
СП 63%*0.85 от ФОТ; (64 руб.)</t>
  </si>
  <si>
    <t>300,59
______
56,55</t>
  </si>
  <si>
    <t>19,55
______
2,77</t>
  </si>
  <si>
    <t>39
______
6</t>
  </si>
  <si>
    <t>6,63
______
0,22</t>
  </si>
  <si>
    <t>13,26
______
0,44</t>
  </si>
  <si>
    <t>ФССЦ-11.2.07.02-0021
Приказ Минстроя России от 30.12.2016 №1039/пр</t>
  </si>
  <si>
    <t>Окна неоткрывающиеся (глухие) одинарной конструкции: с жалюзийной решеткой СГО 6-12Ж, площадь 0,65 м2; м2</t>
  </si>
  <si>
    <t>ФССЦ-01.7.04.08-0091
Приказ Минстроя России от 30.12.2016 №1039/пр</t>
  </si>
  <si>
    <t>Скобяные изделия для оконных блоков со спаренными и одинарными переплетами для жилых зданий одностворных высотой до: 1,5 м; компл.</t>
  </si>
  <si>
    <t>ФЕР09-05-001-01
Приказ Минстроя России №1039/пр от 30.12.2016</t>
  </si>
  <si>
    <t>Обшивка боков окон стальным  листом; 100 м2
_______________
НР 90%*0.9 от ФОТ; (39 руб.)
СП 85%*0.85 от ФОТ; (35 руб.)</t>
  </si>
  <si>
    <t>328,03
______
288,75</t>
  </si>
  <si>
    <t>25,92
______
3,82</t>
  </si>
  <si>
    <t>4
______
1</t>
  </si>
  <si>
    <t>32,59
______
0,31</t>
  </si>
  <si>
    <t>5,28
______
0,05</t>
  </si>
  <si>
    <t>ФССЦ-08.3.05.01-0029
Приказ Минстроя России от 30.12.2016 №1039/пр</t>
  </si>
  <si>
    <t>Лист плоский с полимерным покрытием размером 2х1,25 м, тип покрытия: полиэстер 25 мкм, толщиной 0,5 мм; м2</t>
  </si>
  <si>
    <t>Вентшахты</t>
  </si>
  <si>
    <t>ФЕР26-01-053-01
Приказ Минстроя России от 30.12.2016 №1039/пр</t>
  </si>
  <si>
    <t>Покрытие изоляции плоских (криволинейных) поверхностей листовым металлом с заготовкой покрытия (вентшахты); 100 м2
_______________
НР 100%*0.9 от ФОТ; (115 руб.)
СП 70%*0.85 от ФОТ; (76 руб.)</t>
  </si>
  <si>
    <t>1861,58
______
1265,72</t>
  </si>
  <si>
    <t>539,45
______
12,3</t>
  </si>
  <si>
    <t>54
______
1</t>
  </si>
  <si>
    <t>139,55
______
1,06</t>
  </si>
  <si>
    <t>13,96
______
0,11</t>
  </si>
  <si>
    <t>ФЕР20-02-010-06
Приказ Минстроя России от 30.12.2016 №1039/пр</t>
  </si>
  <si>
    <t>Установка зонтов над шахтами из листовой стали прямоугольного сечения периметром: 3200 мм; шт
_______________
НР 128%*0.9 от ФОТ; (70 руб.)
СП 83%*0.85 от ФОТ; (43 руб.)</t>
  </si>
  <si>
    <t>33,5
______
20,11</t>
  </si>
  <si>
    <t>5,31
______
0,37</t>
  </si>
  <si>
    <t>16
______
1</t>
  </si>
  <si>
    <t>2,27
______
0,03</t>
  </si>
  <si>
    <t>6,81
______
0,09</t>
  </si>
  <si>
    <t>ФССЦ-19.1.01.11-0001
Приказ Минстроя России от 30.12.2016 №1039/пр</t>
  </si>
  <si>
    <t>Крепления для воздуховодов оцинкованные (подвески СТД, подвески регулируемые СТД, тяги, хомуты, кронштейны, траверсы, ленты, шпильки, профили); т</t>
  </si>
  <si>
    <t>ФССЦ-19.2.02.02-0031
Приказ Минстроя России от 30.12.2016 №1039/пр</t>
  </si>
  <si>
    <t>Зонты вентиляционных систем из листовой оцинкованной стали,: прямоугольные, периметром шахты 3200 мм; шт</t>
  </si>
  <si>
    <t>Вытяжная канализация</t>
  </si>
  <si>
    <t>ФЕРр65-38-1
Приказ Минстроя России от 30.12.2016 №1039/пр</t>
  </si>
  <si>
    <t>Смена частей канализационного стояка над кровлей: патрубка; шт
_______________
НР 103% от ФОТ; (108 руб.)
СП 60% от ФОТ; (63 руб.)</t>
  </si>
  <si>
    <t>38,19
______
26,18</t>
  </si>
  <si>
    <t>ФССЦ-23.6.01.01-0002
Приказ Минстроя России от 30.12.2016 №1039/пр</t>
  </si>
  <si>
    <t>Трубы чугунные канализационные длиной 2 м, диаметром: 100 мм; м</t>
  </si>
  <si>
    <t>ФЕРр65-38-2
Приказ Минстроя России от 30.12.2016 №1039/пр</t>
  </si>
  <si>
    <t>Смена частей канализационного стояка над кровлей: флюгарки; шт
_______________
НР 103% от ФОТ; (47 руб.)
СП 60% от ФОТ; (28 руб.)</t>
  </si>
  <si>
    <t>20,52
______
11,47</t>
  </si>
  <si>
    <t>Сталь листовая оцинкованная толщиной листа: 0,5 мм; т</t>
  </si>
  <si>
    <t>Водостоки</t>
  </si>
  <si>
    <t>ФЕР12-01-035-02
Приказ Минстроя России от 15.06.2017 №886/пр</t>
  </si>
  <si>
    <t>Устройство металлической водосточной системы: воронок; шт
_______________
НР 120%*0.9 от ФОТ; (11 руб.)
СП 65%*0.85 от ФОТ; (6 руб.)</t>
  </si>
  <si>
    <t>1,73
______
1,73</t>
  </si>
  <si>
    <t>ФССЦ-08.1.02.07-0006
Приказ Минстроя России от 30.12.2016 №1039/пр</t>
  </si>
  <si>
    <t>Воронка выпускная МП, диаметр 125/100 мм, стандартный цвет; шт</t>
  </si>
  <si>
    <t>ФЕР12-01-035-01
Приказ Минстроя России от 15.06.2017 №886/пр</t>
  </si>
  <si>
    <t>Устройство металлической водосточной системы: колен; шт
_______________
НР 120%*0.9 от ФОТ; (15 руб.)
СП 65%*0.85 от ФОТ; (8 руб.)</t>
  </si>
  <si>
    <t>1,25
______
1,15</t>
  </si>
  <si>
    <t>ФССЦ-08.1.02.07-0067
Приказ Минстроя России от 30.12.2016 №1039/пр</t>
  </si>
  <si>
    <t>Колено трубы МП, диаметр 100 (60°), стандартный цвет; шт</t>
  </si>
  <si>
    <t>ФССЦ-08.1.02.07-0062
Приказ Минстроя России от 30.12.2016 №1039/пр</t>
  </si>
  <si>
    <t>Колено сливное МП, диаметр 100 (60°), стандартный цвет; шт</t>
  </si>
  <si>
    <t>ФЕР12-01-035-03
Приказ Минстроя России от 15.06.2017 №886/пр</t>
  </si>
  <si>
    <t>Устройство металлической водосточной системы: прямых звеньев труб; м
_______________
НР 120%*0.9 от ФОТ; (59 руб.)
СП 65%*0.85 от ФОТ; (30 руб.)</t>
  </si>
  <si>
    <t>8,95
______
1,15</t>
  </si>
  <si>
    <t>ФССЦ-08.1.02.07-0116
Приказ Минстроя России от 30.12.2016 №1039/пр</t>
  </si>
  <si>
    <t>Труба водосточная МП, диаметр 100х3000 мм, стандартный цвет; шт</t>
  </si>
  <si>
    <t>ФССЦ-08.1.02.07-0023
Приказ Минстроя России от 30.12.2016 №1039/пр</t>
  </si>
  <si>
    <t>Держатель трубы (на кирпич) МП, размер 76х102 мм; шт</t>
  </si>
  <si>
    <t>Ограждение кровли</t>
  </si>
  <si>
    <t>ФЕР12-01-012-01
Приказ Минстроя России от 30.12.2016 №1039/пр</t>
  </si>
  <si>
    <t>Ограждение кровель перилами; 100 м
_______________
НР 120%*0.9 от ФОТ; (54 руб.)
СП 65%*0.85 от ФОТ; (28 руб.)</t>
  </si>
  <si>
    <t>130,89
______
59,1</t>
  </si>
  <si>
    <t>52,38
______
5,54</t>
  </si>
  <si>
    <t>41
______
4</t>
  </si>
  <si>
    <t>6,67
______
0,43</t>
  </si>
  <si>
    <t>5,2
______
0,34</t>
  </si>
  <si>
    <t>Прайс-лист "МеталлПрофиль"</t>
  </si>
  <si>
    <t>Ограждение кровельное длиной 1860см  1980/1,18/7,86; шт</t>
  </si>
  <si>
    <t>2368
______
340</t>
  </si>
  <si>
    <t>1190,63
______
26,16</t>
  </si>
  <si>
    <t xml:space="preserve">   83% ФОТ (от 2257) (Поз. 9-10, 17)</t>
  </si>
  <si>
    <t xml:space="preserve">   90%*0.9 ФОТ (от 48) (Поз. 28)</t>
  </si>
  <si>
    <t xml:space="preserve">   100%*0.9 ФОТ (от 454) (Поз. 11, 30)</t>
  </si>
  <si>
    <t xml:space="preserve">   103% ФОТ (от 151) (Поз. 35-37)</t>
  </si>
  <si>
    <t xml:space="preserve">   118%*0.9 ФОТ (от 894) (Поз. 12-16, 25, 29, 31, 38)</t>
  </si>
  <si>
    <t xml:space="preserve">   120%*0.9 ФОТ (от 6804) (Поз. 19-22, 24, 39, 41, 43-44, 47)</t>
  </si>
  <si>
    <t xml:space="preserve">   128%*0.9 ФОТ (от 61) (Поз. 32-34)</t>
  </si>
  <si>
    <t xml:space="preserve">   60% ФОТ (от 151) (Поз. 35-37)</t>
  </si>
  <si>
    <t xml:space="preserve">   63%*0.85 ФОТ (от 894) (Поз. 12-16, 25, 29, 31, 38)</t>
  </si>
  <si>
    <t xml:space="preserve">   65% ФОТ (от 2257) (Поз. 9-10, 17)</t>
  </si>
  <si>
    <t xml:space="preserve">   65%*0.85 ФОТ (от 6804) (Поз. 19-22, 24, 39, 41, 43-44, 47)</t>
  </si>
  <si>
    <t xml:space="preserve">   70%*0.85 ФОТ (от 454) (Поз. 11, 30)</t>
  </si>
  <si>
    <t xml:space="preserve">   83%*0.85 ФОТ (от 61) (Поз. 32-34)</t>
  </si>
  <si>
    <t xml:space="preserve">   85%*0.85 ФОТ (от 48) (Поз. 28)</t>
  </si>
  <si>
    <t xml:space="preserve">      Материалы</t>
  </si>
  <si>
    <t xml:space="preserve">  Итого по разделу 2 Монтажные работы</t>
  </si>
  <si>
    <t>Итого прямые затраты по смете в базисных ценах</t>
  </si>
  <si>
    <t>3465
______
426</t>
  </si>
  <si>
    <t>1541,04
______
32,5</t>
  </si>
  <si>
    <t xml:space="preserve">  ВСЕГО по смете</t>
  </si>
  <si>
    <t>Капитальный ремонт  здания МБУК "Театр кукол им. А.К.Брахмана" в городе Рубцовске Алтайского края</t>
  </si>
  <si>
    <t>ЛОКАЛЬНЫЙ СМЕТНЫЙ РАСЧЕТ  № 02-01-01</t>
  </si>
  <si>
    <t>Капитальный ремонт кровли</t>
  </si>
  <si>
    <t>Основание: дефектная ведомость</t>
  </si>
  <si>
    <t xml:space="preserve">      Итого:</t>
  </si>
  <si>
    <t xml:space="preserve">      Перевод в текущие цены К= 8,22 (письмо Минстроя)</t>
  </si>
  <si>
    <t>Возврат материалов  7475*8,22</t>
  </si>
  <si>
    <t>Составлен в базисных ценах с переводом в текщие цены по состоянию на 1 квартал  2020 года</t>
  </si>
  <si>
    <t>Приложение № 3 
к информационной карте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</si>
</sst>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i/>
      <sz val="10"/>
      <name val="Arial Cyr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1">
      <alignment horizontal="center"/>
    </xf>
    <xf numFmtId="0" fontId="1" fillId="0" borderId="1">
      <alignment horizontal="center"/>
    </xf>
    <xf numFmtId="0" fontId="1" fillId="0" borderId="0">
      <alignment horizontal="right" vertical="top" wrapText="1"/>
    </xf>
    <xf numFmtId="0" fontId="1" fillId="0" borderId="1">
      <alignment horizontal="center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0">
      <alignment horizontal="center" vertical="top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1" fillId="0" borderId="0"/>
  </cellStyleXfs>
  <cellXfs count="133">
    <xf numFmtId="0" fontId="0" fillId="0" borderId="0" xfId="0"/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/>
    <xf numFmtId="0" fontId="5" fillId="0" borderId="0" xfId="0" applyFont="1" applyFill="1" applyAlignment="1">
      <alignment horizontal="left" vertical="top"/>
    </xf>
    <xf numFmtId="0" fontId="5" fillId="0" borderId="0" xfId="11" applyFont="1" applyFill="1" applyAlignment="1">
      <alignment horizontal="left"/>
    </xf>
    <xf numFmtId="0" fontId="5" fillId="0" borderId="0" xfId="0" applyFont="1" applyFill="1" applyAlignment="1">
      <alignment horizontal="right" vertical="top"/>
    </xf>
    <xf numFmtId="0" fontId="7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6" fillId="0" borderId="0" xfId="11" applyFont="1" applyAlignment="1">
      <alignment horizontal="left" vertic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 vertical="top" wrapText="1"/>
    </xf>
    <xf numFmtId="0" fontId="6" fillId="0" borderId="0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10" fillId="0" borderId="0" xfId="11" applyFont="1">
      <alignment horizontal="center"/>
    </xf>
    <xf numFmtId="0" fontId="6" fillId="0" borderId="0" xfId="0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11" applyFont="1" applyAlignment="1">
      <alignment horizontal="left"/>
    </xf>
    <xf numFmtId="0" fontId="5" fillId="0" borderId="0" xfId="0" applyFont="1" applyBorder="1" applyAlignment="1">
      <alignment horizontal="right" vertical="top"/>
    </xf>
    <xf numFmtId="0" fontId="5" fillId="0" borderId="0" xfId="4" applyFont="1" applyBorder="1" applyAlignment="1">
      <alignment horizontal="center" wrapText="1"/>
    </xf>
    <xf numFmtId="0" fontId="5" fillId="0" borderId="0" xfId="0" applyFont="1" applyAlignment="1">
      <alignment vertical="top" wrapText="1" shrinkToFi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12" applyFont="1" applyBorder="1" applyAlignment="1">
      <alignment horizontal="left" vertical="center"/>
    </xf>
    <xf numFmtId="0" fontId="6" fillId="0" borderId="0" xfId="12" applyFont="1" applyAlignment="1">
      <alignment horizontal="left" vertical="center"/>
    </xf>
    <xf numFmtId="0" fontId="6" fillId="0" borderId="0" xfId="0" applyFont="1" applyAlignment="1"/>
    <xf numFmtId="0" fontId="6" fillId="0" borderId="0" xfId="12" applyFont="1" applyAlignment="1">
      <alignment horizontal="left" vertical="top"/>
    </xf>
    <xf numFmtId="0" fontId="6" fillId="0" borderId="0" xfId="0" applyFont="1" applyBorder="1" applyAlignment="1">
      <alignment horizontal="right" vertical="top" wrapText="1"/>
    </xf>
    <xf numFmtId="0" fontId="5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/>
    </xf>
    <xf numFmtId="0" fontId="6" fillId="0" borderId="0" xfId="11" applyFont="1" applyAlignment="1"/>
    <xf numFmtId="49" fontId="6" fillId="0" borderId="0" xfId="0" applyNumberFormat="1" applyFont="1" applyAlignment="1">
      <alignment horizontal="left" vertical="top"/>
    </xf>
    <xf numFmtId="0" fontId="12" fillId="0" borderId="1" xfId="3" applyNumberFormat="1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right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0" fontId="14" fillId="0" borderId="1" xfId="0" applyNumberFormat="1" applyFont="1" applyBorder="1" applyAlignment="1">
      <alignment horizontal="center" vertical="top" wrapText="1" shrinkToFit="1"/>
    </xf>
    <xf numFmtId="4" fontId="14" fillId="0" borderId="1" xfId="0" applyNumberFormat="1" applyFont="1" applyBorder="1" applyAlignment="1">
      <alignment horizontal="left" vertical="top" wrapText="1" shrinkToFit="1"/>
    </xf>
    <xf numFmtId="49" fontId="14" fillId="0" borderId="1" xfId="0" applyNumberFormat="1" applyFont="1" applyBorder="1" applyAlignment="1">
      <alignment horizontal="center" vertical="top" wrapText="1" shrinkToFit="1"/>
    </xf>
    <xf numFmtId="4" fontId="14" fillId="0" borderId="1" xfId="0" applyNumberFormat="1" applyFont="1" applyBorder="1" applyAlignment="1">
      <alignment horizontal="right" vertical="top" wrapText="1" shrinkToFit="1"/>
    </xf>
    <xf numFmtId="0" fontId="14" fillId="0" borderId="1" xfId="0" applyNumberFormat="1" applyFont="1" applyBorder="1" applyAlignment="1">
      <alignment horizontal="right" vertical="top" wrapText="1" shrinkToFit="1"/>
    </xf>
    <xf numFmtId="0" fontId="6" fillId="0" borderId="6" xfId="0" applyNumberFormat="1" applyFont="1" applyBorder="1" applyAlignment="1">
      <alignment horizontal="center" vertical="top" wrapText="1" shrinkToFit="1"/>
    </xf>
    <xf numFmtId="4" fontId="6" fillId="0" borderId="6" xfId="0" applyNumberFormat="1" applyFont="1" applyBorder="1" applyAlignment="1">
      <alignment horizontal="left" vertical="top" wrapText="1" shrinkToFit="1"/>
    </xf>
    <xf numFmtId="49" fontId="6" fillId="0" borderId="6" xfId="0" applyNumberFormat="1" applyFont="1" applyBorder="1" applyAlignment="1">
      <alignment horizontal="center" vertical="top" wrapText="1" shrinkToFit="1"/>
    </xf>
    <xf numFmtId="4" fontId="6" fillId="0" borderId="6" xfId="0" applyNumberFormat="1" applyFont="1" applyBorder="1" applyAlignment="1">
      <alignment horizontal="right" vertical="top" wrapText="1" shrinkToFit="1"/>
    </xf>
    <xf numFmtId="0" fontId="6" fillId="0" borderId="6" xfId="0" applyNumberFormat="1" applyFont="1" applyBorder="1" applyAlignment="1">
      <alignment horizontal="right" vertical="top" wrapText="1" shrinkToFit="1"/>
    </xf>
    <xf numFmtId="0" fontId="12" fillId="0" borderId="1" xfId="0" applyNumberFormat="1" applyFont="1" applyBorder="1" applyAlignment="1">
      <alignment horizontal="right" vertical="top" wrapText="1" shrinkToFit="1"/>
    </xf>
    <xf numFmtId="4" fontId="12" fillId="0" borderId="1" xfId="0" applyNumberFormat="1" applyFont="1" applyBorder="1" applyAlignment="1">
      <alignment horizontal="right" vertical="top" wrapText="1" shrinkToFit="1"/>
    </xf>
    <xf numFmtId="0" fontId="12" fillId="0" borderId="6" xfId="0" applyNumberFormat="1" applyFont="1" applyBorder="1" applyAlignment="1">
      <alignment horizontal="right" vertical="top" wrapText="1" shrinkToFit="1"/>
    </xf>
    <xf numFmtId="4" fontId="12" fillId="0" borderId="6" xfId="0" applyNumberFormat="1" applyFont="1" applyBorder="1" applyAlignment="1">
      <alignment horizontal="right" vertical="top" wrapText="1" shrinkToFit="1"/>
    </xf>
    <xf numFmtId="0" fontId="6" fillId="0" borderId="1" xfId="3" applyNumberFormat="1" applyFont="1" applyBorder="1" applyAlignment="1">
      <alignment horizontal="right" vertical="top" wrapText="1"/>
    </xf>
    <xf numFmtId="4" fontId="6" fillId="0" borderId="1" xfId="3" applyNumberFormat="1" applyFont="1" applyBorder="1" applyAlignment="1">
      <alignment horizontal="right" vertical="top" wrapText="1"/>
    </xf>
    <xf numFmtId="4" fontId="12" fillId="0" borderId="1" xfId="3" applyNumberFormat="1" applyFont="1" applyBorder="1" applyAlignment="1">
      <alignment horizontal="right" vertical="top" wrapText="1"/>
    </xf>
    <xf numFmtId="4" fontId="6" fillId="0" borderId="0" xfId="3" applyNumberFormat="1" applyFont="1" applyAlignment="1">
      <alignment horizontal="right" vertical="top" wrapText="1"/>
    </xf>
    <xf numFmtId="4" fontId="12" fillId="0" borderId="0" xfId="0" applyNumberFormat="1" applyFont="1" applyBorder="1" applyAlignment="1">
      <alignment horizontal="left" vertical="top" wrapText="1"/>
    </xf>
    <xf numFmtId="4" fontId="6" fillId="0" borderId="0" xfId="0" applyNumberFormat="1" applyFont="1" applyBorder="1" applyAlignment="1">
      <alignment horizontal="left" vertical="top" wrapText="1"/>
    </xf>
    <xf numFmtId="4" fontId="6" fillId="0" borderId="0" xfId="0" applyNumberFormat="1" applyFont="1" applyBorder="1" applyAlignment="1">
      <alignment horizontal="center" vertical="top" wrapText="1"/>
    </xf>
    <xf numFmtId="4" fontId="6" fillId="0" borderId="0" xfId="0" applyNumberFormat="1" applyFont="1" applyBorder="1" applyAlignment="1">
      <alignment horizontal="right" vertical="top" wrapText="1"/>
    </xf>
    <xf numFmtId="0" fontId="12" fillId="0" borderId="0" xfId="0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4" fontId="6" fillId="0" borderId="7" xfId="3" applyNumberFormat="1" applyFont="1" applyBorder="1" applyAlignment="1">
      <alignment horizontal="left" vertical="top" wrapText="1"/>
    </xf>
    <xf numFmtId="4" fontId="6" fillId="0" borderId="8" xfId="3" applyNumberFormat="1" applyFont="1" applyBorder="1" applyAlignment="1">
      <alignment horizontal="left" vertical="top" wrapText="1"/>
    </xf>
    <xf numFmtId="4" fontId="12" fillId="0" borderId="1" xfId="3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6" fillId="0" borderId="1" xfId="3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" fontId="6" fillId="0" borderId="7" xfId="3" applyNumberFormat="1" applyFont="1" applyBorder="1" applyAlignment="1">
      <alignment horizontal="left" vertical="top" wrapText="1"/>
    </xf>
    <xf numFmtId="4" fontId="6" fillId="0" borderId="8" xfId="3" applyNumberFormat="1" applyFont="1" applyBorder="1" applyAlignment="1">
      <alignment horizontal="left" vertical="top" wrapText="1"/>
    </xf>
    <xf numFmtId="4" fontId="6" fillId="0" borderId="9" xfId="3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 shrinkToFit="1"/>
    </xf>
    <xf numFmtId="0" fontId="0" fillId="0" borderId="1" xfId="0" applyFont="1" applyBorder="1" applyAlignment="1">
      <alignment horizontal="left" vertical="top" wrapText="1" shrinkToFit="1"/>
    </xf>
    <xf numFmtId="0" fontId="12" fillId="0" borderId="6" xfId="0" applyNumberFormat="1" applyFont="1" applyBorder="1" applyAlignment="1">
      <alignment horizontal="left" vertical="top" wrapText="1" shrinkToFit="1"/>
    </xf>
    <xf numFmtId="0" fontId="11" fillId="0" borderId="6" xfId="0" applyFont="1" applyBorder="1" applyAlignment="1">
      <alignment horizontal="left" vertical="top" wrapText="1" shrinkToFit="1"/>
    </xf>
    <xf numFmtId="0" fontId="14" fillId="0" borderId="1" xfId="0" applyNumberFormat="1" applyFont="1" applyBorder="1" applyAlignment="1">
      <alignment horizontal="left" vertical="top" wrapText="1" shrinkToFit="1"/>
    </xf>
    <xf numFmtId="0" fontId="13" fillId="0" borderId="1" xfId="0" applyFont="1" applyBorder="1" applyAlignment="1">
      <alignment horizontal="left" vertical="top" wrapText="1" shrinkToFit="1"/>
    </xf>
    <xf numFmtId="0" fontId="12" fillId="0" borderId="1" xfId="0" applyNumberFormat="1" applyFont="1" applyBorder="1" applyAlignment="1">
      <alignment horizontal="left" vertical="top" wrapText="1" shrinkToFit="1"/>
    </xf>
    <xf numFmtId="0" fontId="11" fillId="0" borderId="1" xfId="0" applyFont="1" applyBorder="1" applyAlignment="1">
      <alignment horizontal="left" vertical="top" wrapText="1" shrinkToFit="1"/>
    </xf>
    <xf numFmtId="0" fontId="6" fillId="0" borderId="6" xfId="0" applyNumberFormat="1" applyFont="1" applyBorder="1" applyAlignment="1">
      <alignment horizontal="left" vertical="top" wrapText="1" shrinkToFit="1"/>
    </xf>
    <xf numFmtId="0" fontId="0" fillId="0" borderId="6" xfId="0" applyFont="1" applyBorder="1" applyAlignment="1">
      <alignment horizontal="left" vertical="top" wrapText="1" shrinkToFit="1"/>
    </xf>
    <xf numFmtId="4" fontId="6" fillId="0" borderId="10" xfId="11" applyNumberFormat="1" applyFont="1" applyBorder="1" applyAlignment="1">
      <alignment horizontal="right"/>
    </xf>
    <xf numFmtId="0" fontId="6" fillId="0" borderId="2" xfId="0" applyFont="1" applyBorder="1" applyAlignment="1">
      <alignment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6" fillId="0" borderId="2" xfId="1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top" wrapText="1"/>
    </xf>
    <xf numFmtId="0" fontId="9" fillId="0" borderId="2" xfId="11" applyFont="1" applyBorder="1">
      <alignment horizontal="center"/>
    </xf>
    <xf numFmtId="4" fontId="6" fillId="0" borderId="2" xfId="11" applyNumberFormat="1" applyFont="1" applyBorder="1" applyAlignment="1">
      <alignment horizontal="right"/>
    </xf>
    <xf numFmtId="0" fontId="6" fillId="0" borderId="0" xfId="11" applyFont="1" applyAlignment="1">
      <alignment horizontal="left"/>
    </xf>
    <xf numFmtId="0" fontId="9" fillId="0" borderId="0" xfId="0" applyFont="1" applyFill="1" applyAlignment="1">
      <alignment horizontal="right" vertical="top"/>
    </xf>
    <xf numFmtId="0" fontId="9" fillId="0" borderId="0" xfId="0" applyFont="1" applyFill="1" applyAlignment="1">
      <alignment horizontal="right" vertical="top" wrapText="1"/>
    </xf>
  </cellXfs>
  <cellStyles count="14">
    <cellStyle name="Акт" xfId="1"/>
    <cellStyle name="ВедРесурсов" xfId="2"/>
    <cellStyle name="Итоги" xfId="3"/>
    <cellStyle name="ЛокСмета" xfId="4"/>
    <cellStyle name="ОбСмета" xfId="5"/>
    <cellStyle name="Обычный" xfId="0" builtinId="0"/>
    <cellStyle name="ПеременныеСметы" xfId="6"/>
    <cellStyle name="РесСмета" xfId="7"/>
    <cellStyle name="СводкаСтоимРаб" xfId="8"/>
    <cellStyle name="СводРасч" xfId="9"/>
    <cellStyle name="Список ресурсов" xfId="10"/>
    <cellStyle name="Титул" xfId="11"/>
    <cellStyle name="Хвост" xfId="12"/>
    <cellStyle name="Экспертиза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R145"/>
  <sheetViews>
    <sheetView showGridLines="0" tabSelected="1" zoomScale="90" zoomScaleNormal="90" workbookViewId="0">
      <selection activeCell="B1" sqref="B1:M1"/>
    </sheetView>
  </sheetViews>
  <sheetFormatPr defaultRowHeight="12" outlineLevelRow="1"/>
  <cols>
    <col min="1" max="1" width="3.85546875" style="40" customWidth="1"/>
    <col min="2" max="2" width="13.5703125" style="40" customWidth="1"/>
    <col min="3" max="3" width="43.5703125" style="40" customWidth="1"/>
    <col min="4" max="4" width="8.7109375" style="40" customWidth="1"/>
    <col min="5" max="6" width="11.42578125" style="23" customWidth="1"/>
    <col min="7" max="7" width="11.5703125" style="23" customWidth="1"/>
    <col min="8" max="11" width="11.42578125" style="23" customWidth="1"/>
    <col min="12" max="12" width="10" style="23" customWidth="1"/>
    <col min="13" max="13" width="10" style="15" customWidth="1"/>
    <col min="14" max="16384" width="9.140625" style="15"/>
  </cols>
  <sheetData>
    <row r="1" spans="1:13" s="2" customFormat="1" ht="33.75" customHeight="1">
      <c r="A1" s="1"/>
      <c r="B1" s="132" t="s">
        <v>257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s="2" customFormat="1" ht="17.25" customHeight="1" outlineLevel="1">
      <c r="A2" s="6"/>
      <c r="B2" s="7"/>
      <c r="C2" s="3"/>
      <c r="D2" s="4"/>
      <c r="E2" s="4"/>
      <c r="F2" s="5"/>
      <c r="G2" s="5"/>
      <c r="H2" s="5"/>
      <c r="I2" s="5"/>
      <c r="J2" s="6"/>
      <c r="K2" s="8"/>
      <c r="L2" s="8"/>
    </row>
    <row r="3" spans="1:13" s="2" customFormat="1" ht="17.25" customHeight="1" outlineLevel="1">
      <c r="A3" s="9"/>
      <c r="B3" s="7"/>
      <c r="C3" s="3"/>
      <c r="D3" s="4"/>
      <c r="E3" s="4"/>
      <c r="F3" s="5"/>
      <c r="G3" s="5"/>
      <c r="H3" s="5"/>
      <c r="I3" s="5"/>
      <c r="J3" s="9"/>
      <c r="K3" s="8"/>
      <c r="L3" s="8"/>
    </row>
    <row r="4" spans="1:13" s="2" customFormat="1" ht="17.25" customHeight="1" outlineLevel="1">
      <c r="A4" s="9"/>
      <c r="B4" s="7"/>
      <c r="C4" s="3"/>
      <c r="D4" s="4"/>
      <c r="E4" s="4"/>
      <c r="F4" s="5"/>
      <c r="G4" s="5"/>
      <c r="H4" s="5"/>
      <c r="I4" s="5"/>
      <c r="J4" s="9"/>
      <c r="K4" s="8"/>
      <c r="L4" s="8"/>
    </row>
    <row r="5" spans="1:13" s="2" customFormat="1" ht="17.25" customHeight="1" outlineLevel="1">
      <c r="A5" s="10"/>
      <c r="B5" s="11"/>
      <c r="C5" s="12"/>
      <c r="D5" s="4"/>
      <c r="E5" s="4"/>
      <c r="F5" s="5"/>
      <c r="G5" s="5"/>
      <c r="H5" s="5"/>
      <c r="I5" s="5"/>
      <c r="J5" s="22"/>
      <c r="K5" s="48"/>
      <c r="L5" s="12"/>
    </row>
    <row r="6" spans="1:13" s="2" customFormat="1" ht="16.5" customHeight="1" outlineLevel="1">
      <c r="A6" s="13"/>
      <c r="B6" s="126" t="s">
        <v>249</v>
      </c>
      <c r="C6" s="126"/>
      <c r="D6" s="126"/>
      <c r="E6" s="126"/>
      <c r="F6" s="126"/>
      <c r="G6" s="126"/>
      <c r="H6" s="126"/>
      <c r="I6" s="126"/>
      <c r="J6" s="126"/>
      <c r="K6" s="126"/>
      <c r="L6" s="14"/>
      <c r="M6" s="15"/>
    </row>
    <row r="7" spans="1:13" ht="17.25" customHeight="1">
      <c r="A7" s="16"/>
      <c r="B7" s="127" t="s">
        <v>17</v>
      </c>
      <c r="C7" s="127"/>
      <c r="D7" s="127"/>
      <c r="E7" s="127"/>
      <c r="F7" s="127"/>
      <c r="G7" s="127"/>
      <c r="H7" s="127"/>
      <c r="I7" s="127"/>
      <c r="J7" s="127"/>
      <c r="K7" s="127"/>
      <c r="L7" s="15"/>
    </row>
    <row r="8" spans="1:13" ht="12.75" customHeight="1">
      <c r="A8" s="17"/>
      <c r="B8" s="17"/>
      <c r="C8" s="18"/>
      <c r="D8" s="18"/>
      <c r="E8" s="18"/>
      <c r="F8" s="18"/>
      <c r="G8" s="18"/>
      <c r="H8" s="18"/>
      <c r="I8" s="17"/>
      <c r="J8" s="17"/>
      <c r="K8" s="17"/>
      <c r="L8" s="15"/>
    </row>
    <row r="9" spans="1:13" ht="15.75">
      <c r="A9" s="19"/>
      <c r="B9" s="128" t="s">
        <v>250</v>
      </c>
      <c r="C9" s="128"/>
      <c r="D9" s="128"/>
      <c r="E9" s="128"/>
      <c r="F9" s="128"/>
      <c r="G9" s="128"/>
      <c r="H9" s="128"/>
      <c r="I9" s="128"/>
      <c r="J9" s="128"/>
      <c r="K9" s="128"/>
      <c r="L9" s="14"/>
    </row>
    <row r="10" spans="1:13" ht="16.5" customHeight="1">
      <c r="A10" s="16"/>
      <c r="B10" s="127" t="s">
        <v>1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5"/>
    </row>
    <row r="11" spans="1:13" ht="12.75" customHeight="1">
      <c r="A11" s="17"/>
      <c r="B11" s="17"/>
      <c r="C11" s="17"/>
      <c r="D11" s="18"/>
      <c r="E11" s="17"/>
      <c r="F11" s="17"/>
      <c r="G11" s="20" t="s">
        <v>18</v>
      </c>
      <c r="H11" s="47"/>
      <c r="I11" s="17"/>
      <c r="J11" s="17"/>
      <c r="K11" s="17"/>
      <c r="L11" s="15"/>
    </row>
    <row r="12" spans="1:13" ht="12.75" customHeight="1">
      <c r="A12" s="20" t="s">
        <v>19</v>
      </c>
      <c r="B12" s="126" t="s">
        <v>251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5"/>
    </row>
    <row r="13" spans="1:13" ht="12.75" customHeight="1">
      <c r="A13" s="16"/>
      <c r="B13" s="127" t="s">
        <v>2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5"/>
    </row>
    <row r="14" spans="1:13" ht="12.7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5"/>
    </row>
    <row r="15" spans="1:13" ht="12.7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3" ht="12.75">
      <c r="A16" s="21" t="s">
        <v>252</v>
      </c>
      <c r="B16" s="21"/>
      <c r="C16" s="49"/>
      <c r="D16" s="49"/>
      <c r="E16" s="49"/>
      <c r="F16" s="49"/>
      <c r="G16" s="49"/>
      <c r="H16" s="49"/>
      <c r="I16" s="49"/>
      <c r="J16" s="17"/>
      <c r="K16" s="17"/>
      <c r="L16" s="17"/>
    </row>
    <row r="17" spans="1:18" ht="12.75">
      <c r="A17" s="22"/>
      <c r="B17" s="22"/>
      <c r="C17" s="22"/>
      <c r="D17" s="22"/>
      <c r="E17" s="22"/>
      <c r="G17" s="24"/>
      <c r="H17" s="106" t="s">
        <v>20</v>
      </c>
      <c r="I17" s="106"/>
      <c r="J17" s="106"/>
      <c r="K17" s="129">
        <v>1962377</v>
      </c>
      <c r="L17" s="129"/>
      <c r="M17" s="25" t="s">
        <v>21</v>
      </c>
    </row>
    <row r="18" spans="1:18" ht="12.75" outlineLevel="1">
      <c r="A18" s="18"/>
      <c r="B18" s="18"/>
      <c r="C18" s="18"/>
      <c r="D18" s="18"/>
      <c r="G18" s="24"/>
      <c r="H18" s="106" t="s">
        <v>26</v>
      </c>
      <c r="I18" s="106"/>
      <c r="J18" s="106"/>
      <c r="K18" s="105">
        <f>K19+L19</f>
        <v>1573.54</v>
      </c>
      <c r="L18" s="105"/>
      <c r="M18" s="25" t="s">
        <v>25</v>
      </c>
    </row>
    <row r="19" spans="1:18" ht="12.7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6">
        <v>1541.04</v>
      </c>
      <c r="L19" s="26">
        <v>32.5</v>
      </c>
    </row>
    <row r="20" spans="1:18" ht="12.75" customHeight="1">
      <c r="A20" s="130" t="s">
        <v>256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27"/>
    </row>
    <row r="21" spans="1:18">
      <c r="A21" s="28"/>
      <c r="B21" s="15"/>
      <c r="C21" s="21"/>
      <c r="D21" s="29"/>
      <c r="E21" s="29"/>
      <c r="F21" s="20"/>
      <c r="G21" s="20"/>
      <c r="H21" s="20"/>
      <c r="I21" s="20"/>
      <c r="J21" s="20"/>
      <c r="K21" s="20"/>
      <c r="L21" s="30"/>
    </row>
    <row r="22" spans="1:18" ht="15" customHeight="1">
      <c r="A22" s="111" t="s">
        <v>4</v>
      </c>
      <c r="B22" s="111" t="s">
        <v>5</v>
      </c>
      <c r="C22" s="111" t="s">
        <v>0</v>
      </c>
      <c r="D22" s="107" t="s">
        <v>6</v>
      </c>
      <c r="E22" s="107" t="s">
        <v>22</v>
      </c>
      <c r="F22" s="112"/>
      <c r="G22" s="120"/>
      <c r="H22" s="107" t="s">
        <v>24</v>
      </c>
      <c r="I22" s="112"/>
      <c r="J22" s="112"/>
      <c r="K22" s="120"/>
      <c r="L22" s="112" t="s">
        <v>7</v>
      </c>
      <c r="M22" s="113"/>
    </row>
    <row r="23" spans="1:18" ht="12" customHeight="1">
      <c r="A23" s="109"/>
      <c r="B23" s="109"/>
      <c r="C23" s="109"/>
      <c r="D23" s="108"/>
      <c r="E23" s="121" t="s">
        <v>23</v>
      </c>
      <c r="F23" s="122"/>
      <c r="G23" s="123"/>
      <c r="H23" s="121" t="s">
        <v>23</v>
      </c>
      <c r="I23" s="124"/>
      <c r="J23" s="124"/>
      <c r="K23" s="125"/>
      <c r="L23" s="114"/>
      <c r="M23" s="115"/>
    </row>
    <row r="24" spans="1:18" ht="23.25" customHeight="1">
      <c r="A24" s="109"/>
      <c r="B24" s="109"/>
      <c r="C24" s="109"/>
      <c r="D24" s="109"/>
      <c r="E24" s="52" t="s">
        <v>3</v>
      </c>
      <c r="F24" s="52" t="s">
        <v>8</v>
      </c>
      <c r="G24" s="109" t="s">
        <v>9</v>
      </c>
      <c r="H24" s="109" t="s">
        <v>3</v>
      </c>
      <c r="I24" s="109" t="s">
        <v>10</v>
      </c>
      <c r="J24" s="52" t="s">
        <v>11</v>
      </c>
      <c r="K24" s="109" t="s">
        <v>9</v>
      </c>
      <c r="L24" s="116"/>
      <c r="M24" s="117"/>
    </row>
    <row r="25" spans="1:18" ht="18" customHeight="1">
      <c r="A25" s="109"/>
      <c r="B25" s="109"/>
      <c r="C25" s="109"/>
      <c r="D25" s="109"/>
      <c r="E25" s="111" t="s">
        <v>10</v>
      </c>
      <c r="F25" s="111" t="s">
        <v>12</v>
      </c>
      <c r="G25" s="109"/>
      <c r="H25" s="109"/>
      <c r="I25" s="109"/>
      <c r="J25" s="111" t="s">
        <v>13</v>
      </c>
      <c r="K25" s="109"/>
      <c r="L25" s="118" t="s">
        <v>14</v>
      </c>
      <c r="M25" s="119"/>
    </row>
    <row r="26" spans="1:18" ht="20.25" customHeight="1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53" t="s">
        <v>15</v>
      </c>
      <c r="M26" s="53" t="s">
        <v>16</v>
      </c>
    </row>
    <row r="27" spans="1:18" ht="12.75">
      <c r="A27" s="54">
        <v>1</v>
      </c>
      <c r="B27" s="54">
        <v>2</v>
      </c>
      <c r="C27" s="54">
        <v>3</v>
      </c>
      <c r="D27" s="54">
        <v>4</v>
      </c>
      <c r="E27" s="54">
        <v>5</v>
      </c>
      <c r="F27" s="54">
        <v>6</v>
      </c>
      <c r="G27" s="54">
        <v>7</v>
      </c>
      <c r="H27" s="54">
        <v>8</v>
      </c>
      <c r="I27" s="54">
        <v>9</v>
      </c>
      <c r="J27" s="54">
        <v>10</v>
      </c>
      <c r="K27" s="54">
        <v>11</v>
      </c>
      <c r="L27" s="54">
        <v>12</v>
      </c>
      <c r="M27" s="54">
        <v>13</v>
      </c>
      <c r="N27" s="31"/>
      <c r="O27" s="31"/>
      <c r="P27" s="31"/>
    </row>
    <row r="28" spans="1:18" s="32" customFormat="1" ht="17.850000000000001" customHeight="1">
      <c r="A28" s="101" t="s">
        <v>27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</row>
    <row r="29" spans="1:18" ht="89.25">
      <c r="A29" s="55">
        <v>1</v>
      </c>
      <c r="B29" s="56" t="s">
        <v>28</v>
      </c>
      <c r="C29" s="56" t="s">
        <v>29</v>
      </c>
      <c r="D29" s="57">
        <v>13.79</v>
      </c>
      <c r="E29" s="58" t="s">
        <v>30</v>
      </c>
      <c r="F29" s="58">
        <v>12.52</v>
      </c>
      <c r="G29" s="58"/>
      <c r="H29" s="59">
        <v>1095</v>
      </c>
      <c r="I29" s="59">
        <v>923</v>
      </c>
      <c r="J29" s="59">
        <v>172</v>
      </c>
      <c r="K29" s="59"/>
      <c r="L29" s="58">
        <v>8.58</v>
      </c>
      <c r="M29" s="58">
        <v>118.32</v>
      </c>
      <c r="N29" s="32"/>
      <c r="O29" s="32"/>
      <c r="P29" s="32"/>
      <c r="Q29" s="32"/>
      <c r="R29" s="32"/>
    </row>
    <row r="30" spans="1:18" ht="76.5">
      <c r="A30" s="60">
        <v>2</v>
      </c>
      <c r="B30" s="61" t="s">
        <v>31</v>
      </c>
      <c r="C30" s="61" t="s">
        <v>32</v>
      </c>
      <c r="D30" s="62">
        <v>5.4194699999999996</v>
      </c>
      <c r="E30" s="63">
        <v>1379.31</v>
      </c>
      <c r="F30" s="63"/>
      <c r="G30" s="63">
        <v>1379.31</v>
      </c>
      <c r="H30" s="64">
        <v>7475</v>
      </c>
      <c r="I30" s="64"/>
      <c r="J30" s="64"/>
      <c r="K30" s="64">
        <v>7475</v>
      </c>
      <c r="L30" s="63"/>
      <c r="M30" s="63"/>
      <c r="N30" s="32"/>
      <c r="O30" s="32"/>
      <c r="P30" s="32"/>
      <c r="Q30" s="32"/>
      <c r="R30" s="32"/>
    </row>
    <row r="31" spans="1:18" ht="76.5">
      <c r="A31" s="55">
        <v>3</v>
      </c>
      <c r="B31" s="56" t="s">
        <v>33</v>
      </c>
      <c r="C31" s="56" t="s">
        <v>34</v>
      </c>
      <c r="D31" s="57">
        <v>0.02</v>
      </c>
      <c r="E31" s="58" t="s">
        <v>35</v>
      </c>
      <c r="F31" s="58">
        <v>10.37</v>
      </c>
      <c r="G31" s="58"/>
      <c r="H31" s="59">
        <v>49</v>
      </c>
      <c r="I31" s="59">
        <v>49</v>
      </c>
      <c r="J31" s="59"/>
      <c r="K31" s="59"/>
      <c r="L31" s="58">
        <v>309.3</v>
      </c>
      <c r="M31" s="58">
        <v>6.19</v>
      </c>
      <c r="N31" s="32"/>
      <c r="O31" s="32"/>
      <c r="P31" s="32"/>
      <c r="Q31" s="32"/>
      <c r="R31" s="32"/>
    </row>
    <row r="32" spans="1:18" ht="76.5">
      <c r="A32" s="55">
        <v>4</v>
      </c>
      <c r="B32" s="56" t="s">
        <v>36</v>
      </c>
      <c r="C32" s="56" t="s">
        <v>37</v>
      </c>
      <c r="D32" s="57">
        <v>13.79</v>
      </c>
      <c r="E32" s="58" t="s">
        <v>38</v>
      </c>
      <c r="F32" s="58" t="s">
        <v>39</v>
      </c>
      <c r="G32" s="58"/>
      <c r="H32" s="59">
        <v>2208</v>
      </c>
      <c r="I32" s="59">
        <v>1660</v>
      </c>
      <c r="J32" s="59" t="s">
        <v>40</v>
      </c>
      <c r="K32" s="59"/>
      <c r="L32" s="58" t="s">
        <v>41</v>
      </c>
      <c r="M32" s="58" t="s">
        <v>42</v>
      </c>
      <c r="N32" s="32"/>
      <c r="O32" s="32"/>
      <c r="P32" s="32"/>
      <c r="Q32" s="32"/>
      <c r="R32" s="32"/>
    </row>
    <row r="33" spans="1:18" s="37" customFormat="1" ht="76.5">
      <c r="A33" s="55">
        <v>5</v>
      </c>
      <c r="B33" s="56" t="s">
        <v>43</v>
      </c>
      <c r="C33" s="56" t="s">
        <v>44</v>
      </c>
      <c r="D33" s="57">
        <v>0.48</v>
      </c>
      <c r="E33" s="58" t="s">
        <v>45</v>
      </c>
      <c r="F33" s="58"/>
      <c r="G33" s="58"/>
      <c r="H33" s="59">
        <v>42</v>
      </c>
      <c r="I33" s="59">
        <v>42</v>
      </c>
      <c r="J33" s="59"/>
      <c r="K33" s="59"/>
      <c r="L33" s="58">
        <v>11.04</v>
      </c>
      <c r="M33" s="58">
        <v>5.3</v>
      </c>
      <c r="N33" s="32"/>
      <c r="O33" s="32"/>
      <c r="P33" s="32"/>
      <c r="Q33" s="32"/>
      <c r="R33" s="32"/>
    </row>
    <row r="34" spans="1:18" ht="76.5">
      <c r="A34" s="55">
        <v>6</v>
      </c>
      <c r="B34" s="56" t="s">
        <v>46</v>
      </c>
      <c r="C34" s="56" t="s">
        <v>47</v>
      </c>
      <c r="D34" s="57">
        <v>0.78</v>
      </c>
      <c r="E34" s="58" t="s">
        <v>48</v>
      </c>
      <c r="F34" s="58">
        <v>1.62</v>
      </c>
      <c r="G34" s="58"/>
      <c r="H34" s="59">
        <v>92</v>
      </c>
      <c r="I34" s="59">
        <v>91</v>
      </c>
      <c r="J34" s="59">
        <v>1</v>
      </c>
      <c r="K34" s="59"/>
      <c r="L34" s="58">
        <v>14.8</v>
      </c>
      <c r="M34" s="58">
        <v>11.54</v>
      </c>
      <c r="N34" s="32"/>
      <c r="O34" s="32"/>
      <c r="P34" s="32"/>
      <c r="Q34" s="32"/>
      <c r="R34" s="32"/>
    </row>
    <row r="35" spans="1:18" ht="89.25">
      <c r="A35" s="55">
        <v>7</v>
      </c>
      <c r="B35" s="56" t="s">
        <v>49</v>
      </c>
      <c r="C35" s="56" t="s">
        <v>50</v>
      </c>
      <c r="D35" s="57">
        <v>25.61</v>
      </c>
      <c r="E35" s="58">
        <v>3.28</v>
      </c>
      <c r="F35" s="58">
        <v>3.28</v>
      </c>
      <c r="G35" s="58"/>
      <c r="H35" s="59">
        <v>84</v>
      </c>
      <c r="I35" s="59"/>
      <c r="J35" s="59">
        <v>84</v>
      </c>
      <c r="K35" s="59"/>
      <c r="L35" s="58"/>
      <c r="M35" s="58"/>
      <c r="N35" s="32"/>
      <c r="O35" s="32"/>
      <c r="P35" s="32"/>
      <c r="Q35" s="32"/>
      <c r="R35" s="32"/>
    </row>
    <row r="36" spans="1:18" ht="89.25">
      <c r="A36" s="65">
        <v>8</v>
      </c>
      <c r="B36" s="66" t="s">
        <v>51</v>
      </c>
      <c r="C36" s="66" t="s">
        <v>52</v>
      </c>
      <c r="D36" s="67">
        <v>25.61</v>
      </c>
      <c r="E36" s="68">
        <v>11.42</v>
      </c>
      <c r="F36" s="68">
        <v>11.42</v>
      </c>
      <c r="G36" s="68"/>
      <c r="H36" s="69">
        <v>292</v>
      </c>
      <c r="I36" s="69"/>
      <c r="J36" s="69">
        <v>292</v>
      </c>
      <c r="K36" s="69"/>
      <c r="L36" s="68"/>
      <c r="M36" s="68"/>
      <c r="N36" s="32"/>
      <c r="O36" s="32"/>
      <c r="P36" s="32"/>
      <c r="Q36" s="32"/>
      <c r="R36" s="32"/>
    </row>
    <row r="37" spans="1:18" ht="38.25">
      <c r="A37" s="95" t="s">
        <v>53</v>
      </c>
      <c r="B37" s="96"/>
      <c r="C37" s="96"/>
      <c r="D37" s="96"/>
      <c r="E37" s="96"/>
      <c r="F37" s="96"/>
      <c r="G37" s="96"/>
      <c r="H37" s="59">
        <v>3862</v>
      </c>
      <c r="I37" s="59">
        <v>2765</v>
      </c>
      <c r="J37" s="59" t="s">
        <v>54</v>
      </c>
      <c r="K37" s="59"/>
      <c r="L37" s="58"/>
      <c r="M37" s="58" t="s">
        <v>55</v>
      </c>
      <c r="N37" s="32"/>
      <c r="O37" s="32"/>
      <c r="P37" s="32"/>
      <c r="Q37" s="32"/>
      <c r="R37" s="32"/>
    </row>
    <row r="38" spans="1:18" s="37" customFormat="1" ht="12.75">
      <c r="A38" s="95" t="s">
        <v>56</v>
      </c>
      <c r="B38" s="96"/>
      <c r="C38" s="96"/>
      <c r="D38" s="96"/>
      <c r="E38" s="96"/>
      <c r="F38" s="96"/>
      <c r="G38" s="96"/>
      <c r="H38" s="59">
        <v>2514</v>
      </c>
      <c r="I38" s="59"/>
      <c r="J38" s="59"/>
      <c r="K38" s="59"/>
      <c r="L38" s="58"/>
      <c r="M38" s="58"/>
      <c r="N38" s="32"/>
      <c r="O38" s="32"/>
      <c r="P38" s="32"/>
      <c r="Q38" s="32"/>
      <c r="R38" s="32"/>
    </row>
    <row r="39" spans="1:18" ht="12.75">
      <c r="A39" s="95" t="s">
        <v>57</v>
      </c>
      <c r="B39" s="96"/>
      <c r="C39" s="96"/>
      <c r="D39" s="96"/>
      <c r="E39" s="96"/>
      <c r="F39" s="96"/>
      <c r="G39" s="96"/>
      <c r="H39" s="59"/>
      <c r="I39" s="59"/>
      <c r="J39" s="59"/>
      <c r="K39" s="59"/>
      <c r="L39" s="58"/>
      <c r="M39" s="58"/>
      <c r="N39" s="32"/>
      <c r="O39" s="32"/>
      <c r="P39" s="32"/>
      <c r="Q39" s="32"/>
      <c r="R39" s="32"/>
    </row>
    <row r="40" spans="1:18" ht="12.75">
      <c r="A40" s="95" t="s">
        <v>58</v>
      </c>
      <c r="B40" s="96"/>
      <c r="C40" s="96"/>
      <c r="D40" s="96"/>
      <c r="E40" s="96"/>
      <c r="F40" s="96"/>
      <c r="G40" s="96"/>
      <c r="H40" s="59">
        <v>1600</v>
      </c>
      <c r="I40" s="59"/>
      <c r="J40" s="59"/>
      <c r="K40" s="59"/>
      <c r="L40" s="58"/>
      <c r="M40" s="58"/>
      <c r="N40" s="32"/>
      <c r="O40" s="32"/>
      <c r="P40" s="32"/>
      <c r="Q40" s="32"/>
      <c r="R40" s="32"/>
    </row>
    <row r="41" spans="1:18" ht="12.75">
      <c r="A41" s="95" t="s">
        <v>59</v>
      </c>
      <c r="B41" s="96"/>
      <c r="C41" s="96"/>
      <c r="D41" s="96"/>
      <c r="E41" s="96"/>
      <c r="F41" s="96"/>
      <c r="G41" s="96"/>
      <c r="H41" s="59">
        <v>914</v>
      </c>
      <c r="I41" s="59"/>
      <c r="J41" s="59"/>
      <c r="K41" s="59"/>
      <c r="L41" s="58"/>
      <c r="M41" s="58"/>
      <c r="N41" s="32"/>
      <c r="O41" s="32"/>
      <c r="P41" s="32"/>
      <c r="Q41" s="32"/>
      <c r="R41" s="32"/>
    </row>
    <row r="42" spans="1:18" ht="12.75">
      <c r="A42" s="95" t="s">
        <v>60</v>
      </c>
      <c r="B42" s="96"/>
      <c r="C42" s="96"/>
      <c r="D42" s="96"/>
      <c r="E42" s="96"/>
      <c r="F42" s="96"/>
      <c r="G42" s="96"/>
      <c r="H42" s="59">
        <v>1802</v>
      </c>
      <c r="I42" s="59"/>
      <c r="J42" s="59"/>
      <c r="K42" s="59"/>
      <c r="L42" s="58"/>
      <c r="M42" s="58"/>
      <c r="N42" s="32"/>
      <c r="O42" s="32"/>
      <c r="P42" s="32"/>
      <c r="Q42" s="32"/>
      <c r="R42" s="32"/>
    </row>
    <row r="43" spans="1:18" ht="12.75">
      <c r="A43" s="95" t="s">
        <v>57</v>
      </c>
      <c r="B43" s="96"/>
      <c r="C43" s="96"/>
      <c r="D43" s="96"/>
      <c r="E43" s="96"/>
      <c r="F43" s="96"/>
      <c r="G43" s="96"/>
      <c r="H43" s="59"/>
      <c r="I43" s="59"/>
      <c r="J43" s="59"/>
      <c r="K43" s="59"/>
      <c r="L43" s="58"/>
      <c r="M43" s="58"/>
      <c r="N43" s="32"/>
      <c r="O43" s="32"/>
      <c r="P43" s="32"/>
      <c r="Q43" s="32"/>
      <c r="R43" s="32"/>
    </row>
    <row r="44" spans="1:18" ht="12.75">
      <c r="A44" s="95" t="s">
        <v>61</v>
      </c>
      <c r="B44" s="96"/>
      <c r="C44" s="96"/>
      <c r="D44" s="96"/>
      <c r="E44" s="96"/>
      <c r="F44" s="96"/>
      <c r="G44" s="96"/>
      <c r="H44" s="59">
        <v>1253</v>
      </c>
      <c r="I44" s="59"/>
      <c r="J44" s="59"/>
      <c r="K44" s="59"/>
      <c r="L44" s="58"/>
      <c r="M44" s="58"/>
      <c r="N44" s="32"/>
      <c r="O44" s="32"/>
      <c r="P44" s="32"/>
      <c r="Q44" s="32"/>
      <c r="R44" s="32"/>
    </row>
    <row r="45" spans="1:18" ht="12.75">
      <c r="A45" s="95" t="s">
        <v>62</v>
      </c>
      <c r="B45" s="96"/>
      <c r="C45" s="96"/>
      <c r="D45" s="96"/>
      <c r="E45" s="96"/>
      <c r="F45" s="96"/>
      <c r="G45" s="96"/>
      <c r="H45" s="59">
        <v>549</v>
      </c>
      <c r="I45" s="59"/>
      <c r="J45" s="59"/>
      <c r="K45" s="59"/>
      <c r="L45" s="58"/>
      <c r="M45" s="58"/>
      <c r="N45" s="32"/>
      <c r="O45" s="32"/>
      <c r="P45" s="32"/>
      <c r="Q45" s="32"/>
      <c r="R45" s="32"/>
    </row>
    <row r="46" spans="1:18" ht="38.25">
      <c r="A46" s="101" t="s">
        <v>69</v>
      </c>
      <c r="B46" s="102"/>
      <c r="C46" s="102"/>
      <c r="D46" s="102"/>
      <c r="E46" s="102"/>
      <c r="F46" s="102"/>
      <c r="G46" s="102"/>
      <c r="H46" s="70">
        <v>8178</v>
      </c>
      <c r="I46" s="70"/>
      <c r="J46" s="70"/>
      <c r="K46" s="70"/>
      <c r="L46" s="71"/>
      <c r="M46" s="71" t="s">
        <v>55</v>
      </c>
      <c r="N46" s="32"/>
      <c r="O46" s="32"/>
      <c r="P46" s="32"/>
      <c r="Q46" s="32"/>
      <c r="R46" s="32"/>
    </row>
    <row r="47" spans="1:18" ht="12.75">
      <c r="A47" s="103" t="s">
        <v>70</v>
      </c>
      <c r="B47" s="104"/>
      <c r="C47" s="104"/>
      <c r="D47" s="104"/>
      <c r="E47" s="104"/>
      <c r="F47" s="104"/>
      <c r="G47" s="104"/>
      <c r="H47" s="69">
        <v>7475</v>
      </c>
      <c r="I47" s="69"/>
      <c r="J47" s="69"/>
      <c r="K47" s="69"/>
      <c r="L47" s="68"/>
      <c r="M47" s="68"/>
      <c r="N47" s="32"/>
      <c r="O47" s="32"/>
      <c r="P47" s="32"/>
      <c r="Q47" s="32"/>
      <c r="R47" s="32"/>
    </row>
    <row r="48" spans="1:18" ht="17.850000000000001" customHeight="1">
      <c r="A48" s="101" t="s">
        <v>71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32"/>
      <c r="O48" s="32"/>
      <c r="P48" s="32"/>
      <c r="Q48" s="32"/>
      <c r="R48" s="32"/>
    </row>
    <row r="49" spans="1:18" ht="17.850000000000001" customHeight="1">
      <c r="A49" s="99" t="s">
        <v>72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32"/>
      <c r="O49" s="32"/>
      <c r="P49" s="32"/>
      <c r="Q49" s="32"/>
      <c r="R49" s="32"/>
    </row>
    <row r="50" spans="1:18" ht="17.850000000000001" customHeight="1">
      <c r="A50" s="99" t="s">
        <v>73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32"/>
      <c r="O50" s="32"/>
      <c r="P50" s="32"/>
      <c r="Q50" s="32"/>
      <c r="R50" s="32"/>
    </row>
    <row r="51" spans="1:18" ht="76.5">
      <c r="A51" s="55">
        <v>9</v>
      </c>
      <c r="B51" s="56" t="s">
        <v>74</v>
      </c>
      <c r="C51" s="56" t="s">
        <v>75</v>
      </c>
      <c r="D51" s="57">
        <v>2.38</v>
      </c>
      <c r="E51" s="58" t="s">
        <v>76</v>
      </c>
      <c r="F51" s="58" t="s">
        <v>77</v>
      </c>
      <c r="G51" s="58">
        <v>3227.16</v>
      </c>
      <c r="H51" s="59">
        <v>8547</v>
      </c>
      <c r="I51" s="59">
        <v>809</v>
      </c>
      <c r="J51" s="59" t="s">
        <v>78</v>
      </c>
      <c r="K51" s="59">
        <v>7681</v>
      </c>
      <c r="L51" s="58" t="s">
        <v>79</v>
      </c>
      <c r="M51" s="58" t="s">
        <v>80</v>
      </c>
      <c r="N51" s="32"/>
      <c r="O51" s="32"/>
      <c r="P51" s="32"/>
      <c r="Q51" s="32"/>
      <c r="R51" s="32"/>
    </row>
    <row r="52" spans="1:18" ht="76.5">
      <c r="A52" s="55">
        <v>10</v>
      </c>
      <c r="B52" s="56" t="s">
        <v>81</v>
      </c>
      <c r="C52" s="56" t="s">
        <v>82</v>
      </c>
      <c r="D52" s="57">
        <v>0.7</v>
      </c>
      <c r="E52" s="58" t="s">
        <v>83</v>
      </c>
      <c r="F52" s="58" t="s">
        <v>84</v>
      </c>
      <c r="G52" s="58">
        <v>5944.58</v>
      </c>
      <c r="H52" s="59">
        <v>5074</v>
      </c>
      <c r="I52" s="59">
        <v>896</v>
      </c>
      <c r="J52" s="59" t="s">
        <v>85</v>
      </c>
      <c r="K52" s="59">
        <v>4162</v>
      </c>
      <c r="L52" s="58" t="s">
        <v>86</v>
      </c>
      <c r="M52" s="58" t="s">
        <v>87</v>
      </c>
      <c r="N52" s="32"/>
      <c r="O52" s="32"/>
      <c r="P52" s="32"/>
      <c r="Q52" s="32"/>
      <c r="R52" s="32"/>
    </row>
    <row r="53" spans="1:18" ht="17.850000000000001" customHeight="1">
      <c r="A53" s="99" t="s">
        <v>88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32"/>
      <c r="O53" s="32"/>
      <c r="P53" s="32"/>
      <c r="Q53" s="32"/>
      <c r="R53" s="32"/>
    </row>
    <row r="54" spans="1:18" ht="89.25">
      <c r="A54" s="55">
        <v>11</v>
      </c>
      <c r="B54" s="56" t="s">
        <v>89</v>
      </c>
      <c r="C54" s="56" t="s">
        <v>90</v>
      </c>
      <c r="D54" s="57">
        <v>13.79</v>
      </c>
      <c r="E54" s="58" t="s">
        <v>91</v>
      </c>
      <c r="F54" s="58">
        <v>9.16</v>
      </c>
      <c r="G54" s="58"/>
      <c r="H54" s="59">
        <v>452</v>
      </c>
      <c r="I54" s="59">
        <v>326</v>
      </c>
      <c r="J54" s="59">
        <v>126</v>
      </c>
      <c r="K54" s="59"/>
      <c r="L54" s="58">
        <v>2.77</v>
      </c>
      <c r="M54" s="58">
        <v>38.200000000000003</v>
      </c>
      <c r="N54" s="32"/>
      <c r="O54" s="32"/>
      <c r="P54" s="32"/>
      <c r="Q54" s="32"/>
      <c r="R54" s="32"/>
    </row>
    <row r="55" spans="1:18" ht="102">
      <c r="A55" s="55">
        <v>12</v>
      </c>
      <c r="B55" s="56" t="s">
        <v>92</v>
      </c>
      <c r="C55" s="56" t="s">
        <v>93</v>
      </c>
      <c r="D55" s="57">
        <v>397.2</v>
      </c>
      <c r="E55" s="58">
        <v>16.34</v>
      </c>
      <c r="F55" s="58"/>
      <c r="G55" s="58">
        <v>16.34</v>
      </c>
      <c r="H55" s="59">
        <v>6490</v>
      </c>
      <c r="I55" s="59"/>
      <c r="J55" s="59"/>
      <c r="K55" s="59">
        <v>6490</v>
      </c>
      <c r="L55" s="58"/>
      <c r="M55" s="58"/>
      <c r="N55" s="32"/>
      <c r="O55" s="32"/>
      <c r="P55" s="32"/>
      <c r="Q55" s="32"/>
      <c r="R55" s="32"/>
    </row>
    <row r="56" spans="1:18" ht="17.850000000000001" customHeight="1">
      <c r="A56" s="99" t="s">
        <v>94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32"/>
      <c r="O56" s="32"/>
      <c r="P56" s="32"/>
      <c r="Q56" s="32"/>
      <c r="R56" s="32"/>
    </row>
    <row r="57" spans="1:18" ht="89.25">
      <c r="A57" s="55">
        <v>13</v>
      </c>
      <c r="B57" s="56" t="s">
        <v>95</v>
      </c>
      <c r="C57" s="56" t="s">
        <v>96</v>
      </c>
      <c r="D57" s="57">
        <v>5.2</v>
      </c>
      <c r="E57" s="58" t="s">
        <v>97</v>
      </c>
      <c r="F57" s="58" t="s">
        <v>98</v>
      </c>
      <c r="G57" s="58">
        <v>1800.48</v>
      </c>
      <c r="H57" s="59">
        <v>10274</v>
      </c>
      <c r="I57" s="59">
        <v>752</v>
      </c>
      <c r="J57" s="59" t="s">
        <v>99</v>
      </c>
      <c r="K57" s="59">
        <v>9363</v>
      </c>
      <c r="L57" s="58" t="s">
        <v>100</v>
      </c>
      <c r="M57" s="58" t="s">
        <v>101</v>
      </c>
      <c r="N57" s="32"/>
      <c r="O57" s="32"/>
      <c r="P57" s="32"/>
      <c r="Q57" s="32"/>
      <c r="R57" s="32"/>
    </row>
    <row r="58" spans="1:18" ht="102">
      <c r="A58" s="55">
        <v>14</v>
      </c>
      <c r="B58" s="56" t="s">
        <v>102</v>
      </c>
      <c r="C58" s="56" t="s">
        <v>103</v>
      </c>
      <c r="D58" s="57">
        <v>-5.3040000000000003</v>
      </c>
      <c r="E58" s="58">
        <v>1700</v>
      </c>
      <c r="F58" s="58"/>
      <c r="G58" s="58">
        <v>1700</v>
      </c>
      <c r="H58" s="59">
        <v>-9017</v>
      </c>
      <c r="I58" s="59"/>
      <c r="J58" s="59"/>
      <c r="K58" s="59">
        <v>-9017</v>
      </c>
      <c r="L58" s="58"/>
      <c r="M58" s="58"/>
      <c r="N58" s="32"/>
      <c r="O58" s="32"/>
      <c r="P58" s="32"/>
      <c r="Q58" s="32"/>
      <c r="R58" s="32"/>
    </row>
    <row r="59" spans="1:18" ht="102">
      <c r="A59" s="55">
        <v>15</v>
      </c>
      <c r="B59" s="56" t="s">
        <v>104</v>
      </c>
      <c r="C59" s="56" t="s">
        <v>105</v>
      </c>
      <c r="D59" s="57">
        <v>-0.156</v>
      </c>
      <c r="E59" s="58">
        <v>1056</v>
      </c>
      <c r="F59" s="58"/>
      <c r="G59" s="58">
        <v>1056</v>
      </c>
      <c r="H59" s="59">
        <v>-165</v>
      </c>
      <c r="I59" s="59"/>
      <c r="J59" s="59"/>
      <c r="K59" s="59">
        <v>-165</v>
      </c>
      <c r="L59" s="58"/>
      <c r="M59" s="58"/>
      <c r="N59" s="32"/>
      <c r="O59" s="32"/>
      <c r="P59" s="32"/>
      <c r="Q59" s="32"/>
      <c r="R59" s="32"/>
    </row>
    <row r="60" spans="1:18" ht="102">
      <c r="A60" s="55">
        <v>16</v>
      </c>
      <c r="B60" s="56" t="s">
        <v>106</v>
      </c>
      <c r="C60" s="56" t="s">
        <v>107</v>
      </c>
      <c r="D60" s="57">
        <v>5.3040000000000003</v>
      </c>
      <c r="E60" s="58">
        <v>1250</v>
      </c>
      <c r="F60" s="58"/>
      <c r="G60" s="58">
        <v>1250</v>
      </c>
      <c r="H60" s="59">
        <v>6630</v>
      </c>
      <c r="I60" s="59"/>
      <c r="J60" s="59"/>
      <c r="K60" s="59">
        <v>6630</v>
      </c>
      <c r="L60" s="58"/>
      <c r="M60" s="58"/>
      <c r="N60" s="32"/>
      <c r="O60" s="32"/>
      <c r="P60" s="32"/>
      <c r="Q60" s="32"/>
      <c r="R60" s="32"/>
    </row>
    <row r="61" spans="1:18" ht="76.5">
      <c r="A61" s="55">
        <v>17</v>
      </c>
      <c r="B61" s="56" t="s">
        <v>108</v>
      </c>
      <c r="C61" s="56" t="s">
        <v>109</v>
      </c>
      <c r="D61" s="57">
        <v>13.79</v>
      </c>
      <c r="E61" s="58" t="s">
        <v>110</v>
      </c>
      <c r="F61" s="58" t="s">
        <v>111</v>
      </c>
      <c r="G61" s="58">
        <v>25.43</v>
      </c>
      <c r="H61" s="59">
        <v>946</v>
      </c>
      <c r="I61" s="59">
        <v>521</v>
      </c>
      <c r="J61" s="59" t="s">
        <v>112</v>
      </c>
      <c r="K61" s="59">
        <v>350</v>
      </c>
      <c r="L61" s="58" t="s">
        <v>113</v>
      </c>
      <c r="M61" s="58" t="s">
        <v>114</v>
      </c>
      <c r="N61" s="32"/>
      <c r="O61" s="32"/>
      <c r="P61" s="32"/>
      <c r="Q61" s="32"/>
      <c r="R61" s="32"/>
    </row>
    <row r="62" spans="1:18" ht="102">
      <c r="A62" s="55">
        <v>18</v>
      </c>
      <c r="B62" s="56" t="s">
        <v>115</v>
      </c>
      <c r="C62" s="56" t="s">
        <v>116</v>
      </c>
      <c r="D62" s="57">
        <v>1586</v>
      </c>
      <c r="E62" s="58">
        <v>12.37</v>
      </c>
      <c r="F62" s="58"/>
      <c r="G62" s="58">
        <v>12.37</v>
      </c>
      <c r="H62" s="59">
        <v>19619</v>
      </c>
      <c r="I62" s="59"/>
      <c r="J62" s="59"/>
      <c r="K62" s="59">
        <v>19619</v>
      </c>
      <c r="L62" s="58"/>
      <c r="M62" s="58"/>
      <c r="N62" s="32"/>
      <c r="O62" s="32"/>
      <c r="P62" s="32"/>
      <c r="Q62" s="32"/>
      <c r="R62" s="32"/>
    </row>
    <row r="63" spans="1:18" ht="17.850000000000001" customHeight="1">
      <c r="A63" s="99" t="s">
        <v>117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32"/>
      <c r="O63" s="32"/>
      <c r="P63" s="32"/>
      <c r="Q63" s="32"/>
      <c r="R63" s="32"/>
    </row>
    <row r="64" spans="1:18" ht="89.25">
      <c r="A64" s="55">
        <v>19</v>
      </c>
      <c r="B64" s="56" t="s">
        <v>118</v>
      </c>
      <c r="C64" s="56" t="s">
        <v>119</v>
      </c>
      <c r="D64" s="57">
        <v>13.19</v>
      </c>
      <c r="E64" s="58" t="s">
        <v>120</v>
      </c>
      <c r="F64" s="58" t="s">
        <v>121</v>
      </c>
      <c r="G64" s="58">
        <v>457.97</v>
      </c>
      <c r="H64" s="59">
        <v>8581</v>
      </c>
      <c r="I64" s="59">
        <v>1394</v>
      </c>
      <c r="J64" s="59" t="s">
        <v>122</v>
      </c>
      <c r="K64" s="59">
        <v>6041</v>
      </c>
      <c r="L64" s="58" t="s">
        <v>123</v>
      </c>
      <c r="M64" s="58" t="s">
        <v>124</v>
      </c>
      <c r="N64" s="32"/>
      <c r="O64" s="32"/>
      <c r="P64" s="32"/>
      <c r="Q64" s="32"/>
      <c r="R64" s="32"/>
    </row>
    <row r="65" spans="1:18" ht="17.850000000000001" customHeight="1">
      <c r="A65" s="99" t="s">
        <v>125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32"/>
      <c r="O65" s="32"/>
      <c r="P65" s="32"/>
      <c r="Q65" s="32"/>
      <c r="R65" s="32"/>
    </row>
    <row r="66" spans="1:18" ht="89.25">
      <c r="A66" s="55">
        <v>20</v>
      </c>
      <c r="B66" s="56" t="s">
        <v>126</v>
      </c>
      <c r="C66" s="56" t="s">
        <v>127</v>
      </c>
      <c r="D66" s="57">
        <v>13.19</v>
      </c>
      <c r="E66" s="58" t="s">
        <v>128</v>
      </c>
      <c r="F66" s="58" t="s">
        <v>129</v>
      </c>
      <c r="G66" s="58">
        <v>76.69</v>
      </c>
      <c r="H66" s="59">
        <v>5878</v>
      </c>
      <c r="I66" s="59">
        <v>4444</v>
      </c>
      <c r="J66" s="59" t="s">
        <v>130</v>
      </c>
      <c r="K66" s="59">
        <v>1012</v>
      </c>
      <c r="L66" s="58" t="s">
        <v>131</v>
      </c>
      <c r="M66" s="58" t="s">
        <v>132</v>
      </c>
      <c r="N66" s="32"/>
      <c r="O66" s="32"/>
      <c r="P66" s="32"/>
      <c r="Q66" s="32"/>
      <c r="R66" s="32"/>
    </row>
    <row r="67" spans="1:18" ht="102">
      <c r="A67" s="55">
        <v>21</v>
      </c>
      <c r="B67" s="56" t="s">
        <v>133</v>
      </c>
      <c r="C67" s="56" t="s">
        <v>134</v>
      </c>
      <c r="D67" s="57">
        <v>11.501944</v>
      </c>
      <c r="E67" s="58">
        <v>8952.6</v>
      </c>
      <c r="F67" s="58"/>
      <c r="G67" s="58">
        <v>8952.6</v>
      </c>
      <c r="H67" s="59">
        <v>102972</v>
      </c>
      <c r="I67" s="59"/>
      <c r="J67" s="59"/>
      <c r="K67" s="59">
        <v>102972</v>
      </c>
      <c r="L67" s="58"/>
      <c r="M67" s="58"/>
      <c r="N67" s="32"/>
      <c r="O67" s="32"/>
      <c r="P67" s="32"/>
      <c r="Q67" s="32"/>
      <c r="R67" s="32"/>
    </row>
    <row r="68" spans="1:18" ht="102">
      <c r="A68" s="55">
        <v>22</v>
      </c>
      <c r="B68" s="56" t="s">
        <v>135</v>
      </c>
      <c r="C68" s="56" t="s">
        <v>136</v>
      </c>
      <c r="D68" s="57">
        <v>21</v>
      </c>
      <c r="E68" s="58">
        <v>164.28</v>
      </c>
      <c r="F68" s="58"/>
      <c r="G68" s="58">
        <v>164.28</v>
      </c>
      <c r="H68" s="59">
        <v>3450</v>
      </c>
      <c r="I68" s="59"/>
      <c r="J68" s="59"/>
      <c r="K68" s="59">
        <v>3450</v>
      </c>
      <c r="L68" s="58"/>
      <c r="M68" s="58"/>
      <c r="N68" s="32"/>
      <c r="O68" s="32"/>
      <c r="P68" s="32"/>
      <c r="Q68" s="32"/>
      <c r="R68" s="32"/>
    </row>
    <row r="69" spans="1:18" ht="102">
      <c r="A69" s="55">
        <v>23</v>
      </c>
      <c r="B69" s="56" t="s">
        <v>137</v>
      </c>
      <c r="C69" s="56" t="s">
        <v>138</v>
      </c>
      <c r="D69" s="57">
        <v>0.19500000000000001</v>
      </c>
      <c r="E69" s="58">
        <v>11200</v>
      </c>
      <c r="F69" s="58"/>
      <c r="G69" s="58">
        <v>11200</v>
      </c>
      <c r="H69" s="59">
        <v>2184</v>
      </c>
      <c r="I69" s="59"/>
      <c r="J69" s="59"/>
      <c r="K69" s="59">
        <v>2184</v>
      </c>
      <c r="L69" s="58"/>
      <c r="M69" s="58"/>
      <c r="N69" s="32"/>
      <c r="O69" s="32"/>
      <c r="P69" s="32"/>
      <c r="Q69" s="32"/>
      <c r="R69" s="32"/>
    </row>
    <row r="70" spans="1:18" ht="17.850000000000001" customHeight="1">
      <c r="A70" s="99" t="s">
        <v>139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32"/>
      <c r="O70" s="32"/>
      <c r="P70" s="32"/>
      <c r="Q70" s="32"/>
      <c r="R70" s="32"/>
    </row>
    <row r="71" spans="1:18" ht="89.25">
      <c r="A71" s="55">
        <v>24</v>
      </c>
      <c r="B71" s="56" t="s">
        <v>140</v>
      </c>
      <c r="C71" s="56" t="s">
        <v>141</v>
      </c>
      <c r="D71" s="57">
        <v>0.78</v>
      </c>
      <c r="E71" s="58" t="s">
        <v>142</v>
      </c>
      <c r="F71" s="58" t="s">
        <v>143</v>
      </c>
      <c r="G71" s="58">
        <v>17933.63</v>
      </c>
      <c r="H71" s="59">
        <v>14765</v>
      </c>
      <c r="I71" s="59">
        <v>564</v>
      </c>
      <c r="J71" s="59" t="s">
        <v>144</v>
      </c>
      <c r="K71" s="59">
        <v>13988</v>
      </c>
      <c r="L71" s="58" t="s">
        <v>145</v>
      </c>
      <c r="M71" s="58" t="s">
        <v>146</v>
      </c>
      <c r="N71" s="32"/>
      <c r="O71" s="32"/>
      <c r="P71" s="32"/>
      <c r="Q71" s="32"/>
      <c r="R71" s="32"/>
    </row>
    <row r="72" spans="1:18" ht="17.850000000000001" customHeight="1">
      <c r="A72" s="99" t="s">
        <v>147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32"/>
      <c r="O72" s="32"/>
      <c r="P72" s="32"/>
      <c r="Q72" s="32"/>
      <c r="R72" s="32"/>
    </row>
    <row r="73" spans="1:18" ht="89.25">
      <c r="A73" s="55">
        <v>25</v>
      </c>
      <c r="B73" s="56" t="s">
        <v>148</v>
      </c>
      <c r="C73" s="56" t="s">
        <v>149</v>
      </c>
      <c r="D73" s="57">
        <v>2</v>
      </c>
      <c r="E73" s="58" t="s">
        <v>150</v>
      </c>
      <c r="F73" s="58" t="s">
        <v>151</v>
      </c>
      <c r="G73" s="58">
        <v>224.49</v>
      </c>
      <c r="H73" s="59">
        <v>601</v>
      </c>
      <c r="I73" s="59">
        <v>113</v>
      </c>
      <c r="J73" s="59" t="s">
        <v>152</v>
      </c>
      <c r="K73" s="59">
        <v>449</v>
      </c>
      <c r="L73" s="58" t="s">
        <v>153</v>
      </c>
      <c r="M73" s="58" t="s">
        <v>154</v>
      </c>
      <c r="N73" s="32"/>
      <c r="O73" s="32"/>
      <c r="P73" s="32"/>
      <c r="Q73" s="32"/>
      <c r="R73" s="32"/>
    </row>
    <row r="74" spans="1:18" ht="102">
      <c r="A74" s="55">
        <v>26</v>
      </c>
      <c r="B74" s="56" t="s">
        <v>155</v>
      </c>
      <c r="C74" s="56" t="s">
        <v>156</v>
      </c>
      <c r="D74" s="57">
        <v>1.8</v>
      </c>
      <c r="E74" s="58">
        <v>421.8</v>
      </c>
      <c r="F74" s="58"/>
      <c r="G74" s="58">
        <v>421.8</v>
      </c>
      <c r="H74" s="59">
        <v>759</v>
      </c>
      <c r="I74" s="59"/>
      <c r="J74" s="59"/>
      <c r="K74" s="59">
        <v>759</v>
      </c>
      <c r="L74" s="58"/>
      <c r="M74" s="58"/>
      <c r="N74" s="32"/>
      <c r="O74" s="32"/>
      <c r="P74" s="32"/>
      <c r="Q74" s="32"/>
      <c r="R74" s="32"/>
    </row>
    <row r="75" spans="1:18" ht="102">
      <c r="A75" s="55">
        <v>27</v>
      </c>
      <c r="B75" s="56" t="s">
        <v>157</v>
      </c>
      <c r="C75" s="56" t="s">
        <v>158</v>
      </c>
      <c r="D75" s="57">
        <v>2</v>
      </c>
      <c r="E75" s="58">
        <v>23.22</v>
      </c>
      <c r="F75" s="58"/>
      <c r="G75" s="58">
        <v>23.22</v>
      </c>
      <c r="H75" s="59">
        <v>46</v>
      </c>
      <c r="I75" s="59"/>
      <c r="J75" s="59"/>
      <c r="K75" s="59">
        <v>46</v>
      </c>
      <c r="L75" s="58"/>
      <c r="M75" s="58"/>
      <c r="N75" s="32"/>
      <c r="O75" s="32"/>
      <c r="P75" s="32"/>
      <c r="Q75" s="32"/>
      <c r="R75" s="32"/>
    </row>
    <row r="76" spans="1:18" ht="89.25">
      <c r="A76" s="55">
        <v>28</v>
      </c>
      <c r="B76" s="56" t="s">
        <v>159</v>
      </c>
      <c r="C76" s="56" t="s">
        <v>160</v>
      </c>
      <c r="D76" s="57">
        <v>0.16200000000000001</v>
      </c>
      <c r="E76" s="58" t="s">
        <v>161</v>
      </c>
      <c r="F76" s="58" t="s">
        <v>162</v>
      </c>
      <c r="G76" s="58">
        <v>13.36</v>
      </c>
      <c r="H76" s="59">
        <v>53</v>
      </c>
      <c r="I76" s="59">
        <v>47</v>
      </c>
      <c r="J76" s="59" t="s">
        <v>163</v>
      </c>
      <c r="K76" s="59">
        <v>2</v>
      </c>
      <c r="L76" s="58" t="s">
        <v>164</v>
      </c>
      <c r="M76" s="58" t="s">
        <v>165</v>
      </c>
      <c r="N76" s="32"/>
      <c r="O76" s="32"/>
      <c r="P76" s="32"/>
      <c r="Q76" s="32"/>
      <c r="R76" s="32"/>
    </row>
    <row r="77" spans="1:18" ht="102">
      <c r="A77" s="55">
        <v>29</v>
      </c>
      <c r="B77" s="56" t="s">
        <v>166</v>
      </c>
      <c r="C77" s="56" t="s">
        <v>167</v>
      </c>
      <c r="D77" s="57">
        <v>16.686</v>
      </c>
      <c r="E77" s="58">
        <v>50.65</v>
      </c>
      <c r="F77" s="58"/>
      <c r="G77" s="58">
        <v>50.65</v>
      </c>
      <c r="H77" s="59">
        <v>845</v>
      </c>
      <c r="I77" s="59"/>
      <c r="J77" s="59"/>
      <c r="K77" s="59">
        <v>845</v>
      </c>
      <c r="L77" s="58"/>
      <c r="M77" s="58"/>
      <c r="N77" s="32"/>
      <c r="O77" s="32"/>
      <c r="P77" s="32"/>
      <c r="Q77" s="32"/>
      <c r="R77" s="32"/>
    </row>
    <row r="78" spans="1:18" ht="17.850000000000001" customHeight="1">
      <c r="A78" s="99" t="s">
        <v>168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32"/>
      <c r="O78" s="32"/>
      <c r="P78" s="32"/>
      <c r="Q78" s="32"/>
      <c r="R78" s="32"/>
    </row>
    <row r="79" spans="1:18" ht="89.25">
      <c r="A79" s="55">
        <v>30</v>
      </c>
      <c r="B79" s="56" t="s">
        <v>169</v>
      </c>
      <c r="C79" s="56" t="s">
        <v>170</v>
      </c>
      <c r="D79" s="57">
        <v>0.1</v>
      </c>
      <c r="E79" s="58" t="s">
        <v>171</v>
      </c>
      <c r="F79" s="58" t="s">
        <v>172</v>
      </c>
      <c r="G79" s="58">
        <v>56.41</v>
      </c>
      <c r="H79" s="59">
        <v>186</v>
      </c>
      <c r="I79" s="59">
        <v>127</v>
      </c>
      <c r="J79" s="59" t="s">
        <v>173</v>
      </c>
      <c r="K79" s="59">
        <v>5</v>
      </c>
      <c r="L79" s="58" t="s">
        <v>174</v>
      </c>
      <c r="M79" s="58" t="s">
        <v>175</v>
      </c>
      <c r="N79" s="32"/>
      <c r="O79" s="32"/>
      <c r="P79" s="32"/>
      <c r="Q79" s="32"/>
      <c r="R79" s="32"/>
    </row>
    <row r="80" spans="1:18" ht="102">
      <c r="A80" s="55">
        <v>31</v>
      </c>
      <c r="B80" s="56" t="s">
        <v>166</v>
      </c>
      <c r="C80" s="56" t="s">
        <v>167</v>
      </c>
      <c r="D80" s="57">
        <v>12.2</v>
      </c>
      <c r="E80" s="58">
        <v>50.65</v>
      </c>
      <c r="F80" s="58"/>
      <c r="G80" s="58">
        <v>50.65</v>
      </c>
      <c r="H80" s="59">
        <v>618</v>
      </c>
      <c r="I80" s="59"/>
      <c r="J80" s="59"/>
      <c r="K80" s="59">
        <v>618</v>
      </c>
      <c r="L80" s="58"/>
      <c r="M80" s="58"/>
      <c r="N80" s="32"/>
      <c r="O80" s="32"/>
      <c r="P80" s="32"/>
      <c r="Q80" s="32"/>
      <c r="R80" s="32"/>
    </row>
    <row r="81" spans="1:18" ht="89.25">
      <c r="A81" s="55">
        <v>32</v>
      </c>
      <c r="B81" s="56" t="s">
        <v>176</v>
      </c>
      <c r="C81" s="56" t="s">
        <v>177</v>
      </c>
      <c r="D81" s="57">
        <v>3</v>
      </c>
      <c r="E81" s="58" t="s">
        <v>178</v>
      </c>
      <c r="F81" s="58" t="s">
        <v>179</v>
      </c>
      <c r="G81" s="58">
        <v>8.08</v>
      </c>
      <c r="H81" s="59">
        <v>101</v>
      </c>
      <c r="I81" s="59">
        <v>60</v>
      </c>
      <c r="J81" s="59" t="s">
        <v>180</v>
      </c>
      <c r="K81" s="59">
        <v>25</v>
      </c>
      <c r="L81" s="58" t="s">
        <v>181</v>
      </c>
      <c r="M81" s="58" t="s">
        <v>182</v>
      </c>
      <c r="N81" s="32"/>
      <c r="O81" s="32"/>
      <c r="P81" s="32"/>
      <c r="Q81" s="32"/>
      <c r="R81" s="32"/>
    </row>
    <row r="82" spans="1:18" ht="102">
      <c r="A82" s="55">
        <v>33</v>
      </c>
      <c r="B82" s="56" t="s">
        <v>183</v>
      </c>
      <c r="C82" s="56" t="s">
        <v>184</v>
      </c>
      <c r="D82" s="57">
        <v>1E-3</v>
      </c>
      <c r="E82" s="58">
        <v>12676.79</v>
      </c>
      <c r="F82" s="58"/>
      <c r="G82" s="58">
        <v>12676.79</v>
      </c>
      <c r="H82" s="59">
        <v>13</v>
      </c>
      <c r="I82" s="59"/>
      <c r="J82" s="59"/>
      <c r="K82" s="59">
        <v>13</v>
      </c>
      <c r="L82" s="58"/>
      <c r="M82" s="58"/>
      <c r="N82" s="32"/>
      <c r="O82" s="32"/>
      <c r="P82" s="32"/>
      <c r="Q82" s="32"/>
      <c r="R82" s="32"/>
    </row>
    <row r="83" spans="1:18" ht="102">
      <c r="A83" s="55">
        <v>34</v>
      </c>
      <c r="B83" s="56" t="s">
        <v>185</v>
      </c>
      <c r="C83" s="56" t="s">
        <v>186</v>
      </c>
      <c r="D83" s="57">
        <v>3</v>
      </c>
      <c r="E83" s="58">
        <v>361.2</v>
      </c>
      <c r="F83" s="58"/>
      <c r="G83" s="58">
        <v>361.2</v>
      </c>
      <c r="H83" s="59">
        <v>1084</v>
      </c>
      <c r="I83" s="59"/>
      <c r="J83" s="59"/>
      <c r="K83" s="59">
        <v>1084</v>
      </c>
      <c r="L83" s="58"/>
      <c r="M83" s="58"/>
      <c r="N83" s="32"/>
      <c r="O83" s="32"/>
      <c r="P83" s="32"/>
      <c r="Q83" s="32"/>
      <c r="R83" s="32"/>
    </row>
    <row r="84" spans="1:18" ht="17.850000000000001" customHeight="1">
      <c r="A84" s="99" t="s">
        <v>187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32"/>
      <c r="O84" s="32"/>
      <c r="P84" s="32"/>
      <c r="Q84" s="32"/>
      <c r="R84" s="32"/>
    </row>
    <row r="85" spans="1:18" ht="76.5">
      <c r="A85" s="55">
        <v>35</v>
      </c>
      <c r="B85" s="56" t="s">
        <v>188</v>
      </c>
      <c r="C85" s="56" t="s">
        <v>189</v>
      </c>
      <c r="D85" s="57">
        <v>4</v>
      </c>
      <c r="E85" s="58" t="s">
        <v>190</v>
      </c>
      <c r="F85" s="58"/>
      <c r="G85" s="58">
        <v>12.01</v>
      </c>
      <c r="H85" s="59">
        <v>153</v>
      </c>
      <c r="I85" s="59">
        <v>105</v>
      </c>
      <c r="J85" s="59"/>
      <c r="K85" s="59">
        <v>48</v>
      </c>
      <c r="L85" s="58">
        <v>3.15</v>
      </c>
      <c r="M85" s="58">
        <v>12.6</v>
      </c>
      <c r="N85" s="32"/>
      <c r="O85" s="32"/>
      <c r="P85" s="32"/>
      <c r="Q85" s="32"/>
      <c r="R85" s="32"/>
    </row>
    <row r="86" spans="1:18" ht="102">
      <c r="A86" s="55">
        <v>36</v>
      </c>
      <c r="B86" s="56" t="s">
        <v>191</v>
      </c>
      <c r="C86" s="56" t="s">
        <v>192</v>
      </c>
      <c r="D86" s="57">
        <v>6.12</v>
      </c>
      <c r="E86" s="58">
        <v>69.47</v>
      </c>
      <c r="F86" s="58"/>
      <c r="G86" s="58">
        <v>69.47</v>
      </c>
      <c r="H86" s="59">
        <v>425</v>
      </c>
      <c r="I86" s="59"/>
      <c r="J86" s="59"/>
      <c r="K86" s="59">
        <v>425</v>
      </c>
      <c r="L86" s="58"/>
      <c r="M86" s="58"/>
      <c r="N86" s="32"/>
      <c r="O86" s="32"/>
      <c r="P86" s="32"/>
      <c r="Q86" s="32"/>
      <c r="R86" s="32"/>
    </row>
    <row r="87" spans="1:18" ht="76.5">
      <c r="A87" s="55">
        <v>37</v>
      </c>
      <c r="B87" s="56" t="s">
        <v>193</v>
      </c>
      <c r="C87" s="56" t="s">
        <v>194</v>
      </c>
      <c r="D87" s="57">
        <v>4</v>
      </c>
      <c r="E87" s="58" t="s">
        <v>195</v>
      </c>
      <c r="F87" s="58"/>
      <c r="G87" s="58">
        <v>9.0500000000000007</v>
      </c>
      <c r="H87" s="59">
        <v>82</v>
      </c>
      <c r="I87" s="59">
        <v>46</v>
      </c>
      <c r="J87" s="59"/>
      <c r="K87" s="59">
        <v>36</v>
      </c>
      <c r="L87" s="58">
        <v>1.38</v>
      </c>
      <c r="M87" s="58">
        <v>5.52</v>
      </c>
      <c r="N87" s="32"/>
      <c r="O87" s="32"/>
      <c r="P87" s="32"/>
      <c r="Q87" s="32"/>
      <c r="R87" s="32"/>
    </row>
    <row r="88" spans="1:18" ht="102">
      <c r="A88" s="55">
        <v>38</v>
      </c>
      <c r="B88" s="56" t="s">
        <v>137</v>
      </c>
      <c r="C88" s="56" t="s">
        <v>196</v>
      </c>
      <c r="D88" s="57">
        <v>0.02</v>
      </c>
      <c r="E88" s="58">
        <v>11200</v>
      </c>
      <c r="F88" s="58"/>
      <c r="G88" s="58">
        <v>11200</v>
      </c>
      <c r="H88" s="59">
        <v>224</v>
      </c>
      <c r="I88" s="59"/>
      <c r="J88" s="59"/>
      <c r="K88" s="59">
        <v>224</v>
      </c>
      <c r="L88" s="58"/>
      <c r="M88" s="58"/>
      <c r="N88" s="32"/>
      <c r="O88" s="32"/>
      <c r="P88" s="32"/>
      <c r="Q88" s="32"/>
      <c r="R88" s="32"/>
    </row>
    <row r="89" spans="1:18" ht="17.850000000000001" customHeight="1">
      <c r="A89" s="99" t="s">
        <v>197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32"/>
      <c r="O89" s="32"/>
      <c r="P89" s="32"/>
      <c r="Q89" s="32"/>
      <c r="R89" s="32"/>
    </row>
    <row r="90" spans="1:18" ht="89.25">
      <c r="A90" s="55">
        <v>39</v>
      </c>
      <c r="B90" s="56" t="s">
        <v>198</v>
      </c>
      <c r="C90" s="56" t="s">
        <v>199</v>
      </c>
      <c r="D90" s="57">
        <v>6</v>
      </c>
      <c r="E90" s="58" t="s">
        <v>200</v>
      </c>
      <c r="F90" s="58"/>
      <c r="G90" s="58"/>
      <c r="H90" s="59">
        <v>10</v>
      </c>
      <c r="I90" s="59">
        <v>10</v>
      </c>
      <c r="J90" s="59"/>
      <c r="K90" s="59"/>
      <c r="L90" s="58">
        <v>0.18</v>
      </c>
      <c r="M90" s="58">
        <v>1.08</v>
      </c>
      <c r="N90" s="32"/>
      <c r="O90" s="32"/>
      <c r="P90" s="32"/>
      <c r="Q90" s="32"/>
      <c r="R90" s="32"/>
    </row>
    <row r="91" spans="1:18" ht="102">
      <c r="A91" s="55">
        <v>40</v>
      </c>
      <c r="B91" s="56" t="s">
        <v>201</v>
      </c>
      <c r="C91" s="56" t="s">
        <v>202</v>
      </c>
      <c r="D91" s="57">
        <v>6</v>
      </c>
      <c r="E91" s="58">
        <v>88.55</v>
      </c>
      <c r="F91" s="58"/>
      <c r="G91" s="58">
        <v>88.55</v>
      </c>
      <c r="H91" s="59">
        <v>531</v>
      </c>
      <c r="I91" s="59"/>
      <c r="J91" s="59"/>
      <c r="K91" s="59">
        <v>531</v>
      </c>
      <c r="L91" s="58"/>
      <c r="M91" s="58"/>
      <c r="N91" s="32"/>
      <c r="O91" s="32"/>
      <c r="P91" s="32"/>
      <c r="Q91" s="32"/>
      <c r="R91" s="32"/>
    </row>
    <row r="92" spans="1:18" ht="89.25">
      <c r="A92" s="55">
        <v>41</v>
      </c>
      <c r="B92" s="56" t="s">
        <v>203</v>
      </c>
      <c r="C92" s="56" t="s">
        <v>204</v>
      </c>
      <c r="D92" s="57">
        <v>12</v>
      </c>
      <c r="E92" s="58" t="s">
        <v>205</v>
      </c>
      <c r="F92" s="58"/>
      <c r="G92" s="58">
        <v>0.1</v>
      </c>
      <c r="H92" s="59">
        <v>15</v>
      </c>
      <c r="I92" s="59">
        <v>14</v>
      </c>
      <c r="J92" s="59"/>
      <c r="K92" s="59">
        <v>1</v>
      </c>
      <c r="L92" s="58">
        <v>0.12</v>
      </c>
      <c r="M92" s="58">
        <v>1.44</v>
      </c>
      <c r="N92" s="32"/>
      <c r="O92" s="32"/>
      <c r="P92" s="32"/>
      <c r="Q92" s="32"/>
      <c r="R92" s="32"/>
    </row>
    <row r="93" spans="1:18" ht="102">
      <c r="A93" s="55">
        <v>42</v>
      </c>
      <c r="B93" s="56" t="s">
        <v>206</v>
      </c>
      <c r="C93" s="56" t="s">
        <v>207</v>
      </c>
      <c r="D93" s="57">
        <v>6</v>
      </c>
      <c r="E93" s="58">
        <v>92.17</v>
      </c>
      <c r="F93" s="58"/>
      <c r="G93" s="58">
        <v>92.17</v>
      </c>
      <c r="H93" s="59">
        <v>553</v>
      </c>
      <c r="I93" s="59"/>
      <c r="J93" s="59"/>
      <c r="K93" s="59">
        <v>553</v>
      </c>
      <c r="L93" s="58"/>
      <c r="M93" s="58"/>
      <c r="N93" s="32"/>
      <c r="O93" s="32"/>
      <c r="P93" s="32"/>
      <c r="Q93" s="32"/>
      <c r="R93" s="32"/>
    </row>
    <row r="94" spans="1:18" ht="102">
      <c r="A94" s="55">
        <v>43</v>
      </c>
      <c r="B94" s="56" t="s">
        <v>208</v>
      </c>
      <c r="C94" s="56" t="s">
        <v>209</v>
      </c>
      <c r="D94" s="57">
        <v>6</v>
      </c>
      <c r="E94" s="58">
        <v>101.19</v>
      </c>
      <c r="F94" s="58"/>
      <c r="G94" s="58">
        <v>101.19</v>
      </c>
      <c r="H94" s="59">
        <v>607</v>
      </c>
      <c r="I94" s="59"/>
      <c r="J94" s="59"/>
      <c r="K94" s="59">
        <v>607</v>
      </c>
      <c r="L94" s="58"/>
      <c r="M94" s="58"/>
      <c r="N94" s="32"/>
      <c r="O94" s="32"/>
      <c r="P94" s="32"/>
      <c r="Q94" s="32"/>
      <c r="R94" s="32"/>
    </row>
    <row r="95" spans="1:18" ht="89.25">
      <c r="A95" s="55">
        <v>44</v>
      </c>
      <c r="B95" s="56" t="s">
        <v>210</v>
      </c>
      <c r="C95" s="56" t="s">
        <v>211</v>
      </c>
      <c r="D95" s="57">
        <v>48</v>
      </c>
      <c r="E95" s="58" t="s">
        <v>212</v>
      </c>
      <c r="F95" s="58"/>
      <c r="G95" s="58">
        <v>7.8</v>
      </c>
      <c r="H95" s="59">
        <v>430</v>
      </c>
      <c r="I95" s="59">
        <v>55</v>
      </c>
      <c r="J95" s="59"/>
      <c r="K95" s="59">
        <v>375</v>
      </c>
      <c r="L95" s="58">
        <v>0.12</v>
      </c>
      <c r="M95" s="58">
        <v>5.76</v>
      </c>
      <c r="N95" s="32"/>
      <c r="O95" s="32"/>
      <c r="P95" s="32"/>
      <c r="Q95" s="32"/>
      <c r="R95" s="32"/>
    </row>
    <row r="96" spans="1:18" ht="102">
      <c r="A96" s="55">
        <v>45</v>
      </c>
      <c r="B96" s="56" t="s">
        <v>213</v>
      </c>
      <c r="C96" s="56" t="s">
        <v>214</v>
      </c>
      <c r="D96" s="57">
        <v>48</v>
      </c>
      <c r="E96" s="58">
        <v>309.02</v>
      </c>
      <c r="F96" s="58"/>
      <c r="G96" s="58">
        <v>309.02</v>
      </c>
      <c r="H96" s="59">
        <v>14833</v>
      </c>
      <c r="I96" s="59"/>
      <c r="J96" s="59"/>
      <c r="K96" s="59">
        <v>14833</v>
      </c>
      <c r="L96" s="58"/>
      <c r="M96" s="58"/>
      <c r="N96" s="32"/>
      <c r="O96" s="32"/>
      <c r="P96" s="32"/>
      <c r="Q96" s="32"/>
      <c r="R96" s="32"/>
    </row>
    <row r="97" spans="1:18" ht="102">
      <c r="A97" s="55">
        <v>46</v>
      </c>
      <c r="B97" s="56" t="s">
        <v>215</v>
      </c>
      <c r="C97" s="56" t="s">
        <v>216</v>
      </c>
      <c r="D97" s="57">
        <v>96</v>
      </c>
      <c r="E97" s="58">
        <v>32.53</v>
      </c>
      <c r="F97" s="58"/>
      <c r="G97" s="58">
        <v>32.53</v>
      </c>
      <c r="H97" s="59">
        <v>3123</v>
      </c>
      <c r="I97" s="59"/>
      <c r="J97" s="59"/>
      <c r="K97" s="59">
        <v>3123</v>
      </c>
      <c r="L97" s="58"/>
      <c r="M97" s="58"/>
      <c r="N97" s="32"/>
      <c r="O97" s="32"/>
      <c r="P97" s="32"/>
      <c r="Q97" s="32"/>
      <c r="R97" s="32"/>
    </row>
    <row r="98" spans="1:18" ht="17.850000000000001" customHeight="1">
      <c r="A98" s="99" t="s">
        <v>217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32"/>
      <c r="O98" s="32"/>
      <c r="P98" s="32"/>
      <c r="Q98" s="32"/>
      <c r="R98" s="32"/>
    </row>
    <row r="99" spans="1:18" ht="89.25">
      <c r="A99" s="55">
        <v>47</v>
      </c>
      <c r="B99" s="56" t="s">
        <v>218</v>
      </c>
      <c r="C99" s="56" t="s">
        <v>219</v>
      </c>
      <c r="D99" s="57">
        <v>0.78</v>
      </c>
      <c r="E99" s="58" t="s">
        <v>220</v>
      </c>
      <c r="F99" s="58" t="s">
        <v>221</v>
      </c>
      <c r="G99" s="58">
        <v>19.41</v>
      </c>
      <c r="H99" s="59">
        <v>102</v>
      </c>
      <c r="I99" s="59">
        <v>46</v>
      </c>
      <c r="J99" s="59" t="s">
        <v>222</v>
      </c>
      <c r="K99" s="59">
        <v>15</v>
      </c>
      <c r="L99" s="58" t="s">
        <v>223</v>
      </c>
      <c r="M99" s="58" t="s">
        <v>224</v>
      </c>
      <c r="N99" s="32"/>
      <c r="O99" s="32"/>
      <c r="P99" s="32"/>
      <c r="Q99" s="32"/>
      <c r="R99" s="32"/>
    </row>
    <row r="100" spans="1:18" ht="38.25">
      <c r="A100" s="65">
        <v>48</v>
      </c>
      <c r="B100" s="66" t="s">
        <v>225</v>
      </c>
      <c r="C100" s="66" t="s">
        <v>226</v>
      </c>
      <c r="D100" s="67">
        <v>42</v>
      </c>
      <c r="E100" s="68">
        <v>213.48</v>
      </c>
      <c r="F100" s="68"/>
      <c r="G100" s="68">
        <v>213.48</v>
      </c>
      <c r="H100" s="69">
        <v>8966</v>
      </c>
      <c r="I100" s="69"/>
      <c r="J100" s="69"/>
      <c r="K100" s="69">
        <v>8966</v>
      </c>
      <c r="L100" s="68"/>
      <c r="M100" s="68"/>
      <c r="N100" s="32"/>
      <c r="O100" s="32"/>
      <c r="P100" s="32"/>
      <c r="Q100" s="32"/>
      <c r="R100" s="32"/>
    </row>
    <row r="101" spans="1:18" ht="38.25">
      <c r="A101" s="95" t="s">
        <v>53</v>
      </c>
      <c r="B101" s="96"/>
      <c r="C101" s="96"/>
      <c r="D101" s="96"/>
      <c r="E101" s="96"/>
      <c r="F101" s="96"/>
      <c r="G101" s="96"/>
      <c r="H101" s="59">
        <v>221040</v>
      </c>
      <c r="I101" s="59">
        <v>10329</v>
      </c>
      <c r="J101" s="59" t="s">
        <v>227</v>
      </c>
      <c r="K101" s="59">
        <v>208343</v>
      </c>
      <c r="L101" s="58"/>
      <c r="M101" s="58" t="s">
        <v>228</v>
      </c>
      <c r="N101" s="32"/>
      <c r="O101" s="32"/>
      <c r="P101" s="32"/>
      <c r="Q101" s="32"/>
      <c r="R101" s="32"/>
    </row>
    <row r="102" spans="1:18" ht="12.75">
      <c r="A102" s="95" t="s">
        <v>56</v>
      </c>
      <c r="B102" s="96"/>
      <c r="C102" s="96"/>
      <c r="D102" s="96"/>
      <c r="E102" s="96"/>
      <c r="F102" s="96"/>
      <c r="G102" s="96"/>
      <c r="H102" s="59">
        <v>10844</v>
      </c>
      <c r="I102" s="59"/>
      <c r="J102" s="59"/>
      <c r="K102" s="59"/>
      <c r="L102" s="58"/>
      <c r="M102" s="58"/>
      <c r="N102" s="32"/>
      <c r="O102" s="32"/>
      <c r="P102" s="32"/>
      <c r="Q102" s="32"/>
      <c r="R102" s="32"/>
    </row>
    <row r="103" spans="1:18" ht="12.75">
      <c r="A103" s="95" t="s">
        <v>57</v>
      </c>
      <c r="B103" s="96"/>
      <c r="C103" s="96"/>
      <c r="D103" s="96"/>
      <c r="E103" s="96"/>
      <c r="F103" s="96"/>
      <c r="G103" s="96"/>
      <c r="H103" s="59"/>
      <c r="I103" s="59"/>
      <c r="J103" s="59"/>
      <c r="K103" s="59"/>
      <c r="L103" s="58"/>
      <c r="M103" s="58"/>
      <c r="N103" s="32"/>
      <c r="O103" s="32"/>
      <c r="P103" s="32"/>
      <c r="Q103" s="32"/>
      <c r="R103" s="32"/>
    </row>
    <row r="104" spans="1:18" ht="12.75">
      <c r="A104" s="95" t="s">
        <v>229</v>
      </c>
      <c r="B104" s="96"/>
      <c r="C104" s="96"/>
      <c r="D104" s="96"/>
      <c r="E104" s="96"/>
      <c r="F104" s="96"/>
      <c r="G104" s="96"/>
      <c r="H104" s="59">
        <v>1873</v>
      </c>
      <c r="I104" s="59"/>
      <c r="J104" s="59"/>
      <c r="K104" s="59"/>
      <c r="L104" s="58"/>
      <c r="M104" s="58"/>
      <c r="N104" s="32"/>
      <c r="O104" s="32"/>
      <c r="P104" s="32"/>
      <c r="Q104" s="32"/>
      <c r="R104" s="32"/>
    </row>
    <row r="105" spans="1:18" ht="12.75">
      <c r="A105" s="95" t="s">
        <v>230</v>
      </c>
      <c r="B105" s="96"/>
      <c r="C105" s="96"/>
      <c r="D105" s="96"/>
      <c r="E105" s="96"/>
      <c r="F105" s="96"/>
      <c r="G105" s="96"/>
      <c r="H105" s="59">
        <v>39</v>
      </c>
      <c r="I105" s="59"/>
      <c r="J105" s="59"/>
      <c r="K105" s="59"/>
      <c r="L105" s="58"/>
      <c r="M105" s="58"/>
      <c r="N105" s="32"/>
      <c r="O105" s="32"/>
      <c r="P105" s="32"/>
      <c r="Q105" s="32"/>
      <c r="R105" s="32"/>
    </row>
    <row r="106" spans="1:18" ht="12.75">
      <c r="A106" s="95" t="s">
        <v>231</v>
      </c>
      <c r="B106" s="96"/>
      <c r="C106" s="96"/>
      <c r="D106" s="96"/>
      <c r="E106" s="96"/>
      <c r="F106" s="96"/>
      <c r="G106" s="96"/>
      <c r="H106" s="59">
        <v>409</v>
      </c>
      <c r="I106" s="59"/>
      <c r="J106" s="59"/>
      <c r="K106" s="59"/>
      <c r="L106" s="58"/>
      <c r="M106" s="58"/>
      <c r="N106" s="32"/>
      <c r="O106" s="32"/>
      <c r="P106" s="32"/>
      <c r="Q106" s="32"/>
      <c r="R106" s="32"/>
    </row>
    <row r="107" spans="1:18" ht="12.75">
      <c r="A107" s="95" t="s">
        <v>232</v>
      </c>
      <c r="B107" s="96"/>
      <c r="C107" s="96"/>
      <c r="D107" s="96"/>
      <c r="E107" s="96"/>
      <c r="F107" s="96"/>
      <c r="G107" s="96"/>
      <c r="H107" s="59">
        <v>156</v>
      </c>
      <c r="I107" s="59"/>
      <c r="J107" s="59"/>
      <c r="K107" s="59"/>
      <c r="L107" s="58"/>
      <c r="M107" s="58"/>
      <c r="N107" s="32"/>
      <c r="O107" s="32"/>
      <c r="P107" s="32"/>
      <c r="Q107" s="32"/>
      <c r="R107" s="32"/>
    </row>
    <row r="108" spans="1:18" ht="12.75">
      <c r="A108" s="95" t="s">
        <v>233</v>
      </c>
      <c r="B108" s="96"/>
      <c r="C108" s="96"/>
      <c r="D108" s="96"/>
      <c r="E108" s="96"/>
      <c r="F108" s="96"/>
      <c r="G108" s="96"/>
      <c r="H108" s="59">
        <v>949</v>
      </c>
      <c r="I108" s="59"/>
      <c r="J108" s="59"/>
      <c r="K108" s="59"/>
      <c r="L108" s="58"/>
      <c r="M108" s="58"/>
      <c r="N108" s="32"/>
      <c r="O108" s="32"/>
      <c r="P108" s="32"/>
      <c r="Q108" s="32"/>
      <c r="R108" s="32"/>
    </row>
    <row r="109" spans="1:18" ht="12.75">
      <c r="A109" s="95" t="s">
        <v>234</v>
      </c>
      <c r="B109" s="96"/>
      <c r="C109" s="96"/>
      <c r="D109" s="96"/>
      <c r="E109" s="96"/>
      <c r="F109" s="96"/>
      <c r="G109" s="96"/>
      <c r="H109" s="59">
        <v>7348</v>
      </c>
      <c r="I109" s="59"/>
      <c r="J109" s="59"/>
      <c r="K109" s="59"/>
      <c r="L109" s="58"/>
      <c r="M109" s="58"/>
      <c r="N109" s="32"/>
      <c r="O109" s="32"/>
      <c r="P109" s="32"/>
      <c r="Q109" s="32"/>
      <c r="R109" s="32"/>
    </row>
    <row r="110" spans="1:18" ht="12.75">
      <c r="A110" s="95" t="s">
        <v>235</v>
      </c>
      <c r="B110" s="96"/>
      <c r="C110" s="96"/>
      <c r="D110" s="96"/>
      <c r="E110" s="96"/>
      <c r="F110" s="96"/>
      <c r="G110" s="96"/>
      <c r="H110" s="59">
        <v>70</v>
      </c>
      <c r="I110" s="59"/>
      <c r="J110" s="59"/>
      <c r="K110" s="59"/>
      <c r="L110" s="58"/>
      <c r="M110" s="58"/>
      <c r="N110" s="32"/>
      <c r="O110" s="32"/>
      <c r="P110" s="32"/>
      <c r="Q110" s="32"/>
      <c r="R110" s="32"/>
    </row>
    <row r="111" spans="1:18" ht="12.75">
      <c r="A111" s="95" t="s">
        <v>60</v>
      </c>
      <c r="B111" s="96"/>
      <c r="C111" s="96"/>
      <c r="D111" s="96"/>
      <c r="E111" s="96"/>
      <c r="F111" s="96"/>
      <c r="G111" s="96"/>
      <c r="H111" s="59">
        <v>6144</v>
      </c>
      <c r="I111" s="59"/>
      <c r="J111" s="59"/>
      <c r="K111" s="59"/>
      <c r="L111" s="58"/>
      <c r="M111" s="58"/>
      <c r="N111" s="32"/>
      <c r="O111" s="32"/>
      <c r="P111" s="32"/>
      <c r="Q111" s="32"/>
      <c r="R111" s="32"/>
    </row>
    <row r="112" spans="1:18" ht="12.75">
      <c r="A112" s="95" t="s">
        <v>57</v>
      </c>
      <c r="B112" s="96"/>
      <c r="C112" s="96"/>
      <c r="D112" s="96"/>
      <c r="E112" s="96"/>
      <c r="F112" s="96"/>
      <c r="G112" s="96"/>
      <c r="H112" s="59"/>
      <c r="I112" s="59"/>
      <c r="J112" s="59"/>
      <c r="K112" s="59"/>
      <c r="L112" s="58"/>
      <c r="M112" s="58"/>
      <c r="N112" s="32"/>
      <c r="O112" s="32"/>
      <c r="P112" s="32"/>
      <c r="Q112" s="32"/>
      <c r="R112" s="32"/>
    </row>
    <row r="113" spans="1:18" ht="12.75">
      <c r="A113" s="95" t="s">
        <v>236</v>
      </c>
      <c r="B113" s="96"/>
      <c r="C113" s="96"/>
      <c r="D113" s="96"/>
      <c r="E113" s="96"/>
      <c r="F113" s="96"/>
      <c r="G113" s="96"/>
      <c r="H113" s="59">
        <v>91</v>
      </c>
      <c r="I113" s="59"/>
      <c r="J113" s="59"/>
      <c r="K113" s="59"/>
      <c r="L113" s="58"/>
      <c r="M113" s="58"/>
      <c r="N113" s="32"/>
      <c r="O113" s="32"/>
      <c r="P113" s="32"/>
      <c r="Q113" s="32"/>
      <c r="R113" s="32"/>
    </row>
    <row r="114" spans="1:18" ht="12.75">
      <c r="A114" s="95" t="s">
        <v>237</v>
      </c>
      <c r="B114" s="96"/>
      <c r="C114" s="96"/>
      <c r="D114" s="96"/>
      <c r="E114" s="96"/>
      <c r="F114" s="96"/>
      <c r="G114" s="96"/>
      <c r="H114" s="59">
        <v>479</v>
      </c>
      <c r="I114" s="59"/>
      <c r="J114" s="59"/>
      <c r="K114" s="59"/>
      <c r="L114" s="58"/>
      <c r="M114" s="58"/>
      <c r="N114" s="32"/>
      <c r="O114" s="32"/>
      <c r="P114" s="32"/>
      <c r="Q114" s="32"/>
      <c r="R114" s="32"/>
    </row>
    <row r="115" spans="1:18" ht="12.75">
      <c r="A115" s="95" t="s">
        <v>238</v>
      </c>
      <c r="B115" s="96"/>
      <c r="C115" s="96"/>
      <c r="D115" s="96"/>
      <c r="E115" s="96"/>
      <c r="F115" s="96"/>
      <c r="G115" s="96"/>
      <c r="H115" s="59">
        <v>1467</v>
      </c>
      <c r="I115" s="59"/>
      <c r="J115" s="59"/>
      <c r="K115" s="59"/>
      <c r="L115" s="58"/>
      <c r="M115" s="58"/>
      <c r="N115" s="32"/>
      <c r="O115" s="32"/>
      <c r="P115" s="32"/>
      <c r="Q115" s="32"/>
      <c r="R115" s="32"/>
    </row>
    <row r="116" spans="1:18" ht="12.75">
      <c r="A116" s="95" t="s">
        <v>239</v>
      </c>
      <c r="B116" s="96"/>
      <c r="C116" s="96"/>
      <c r="D116" s="96"/>
      <c r="E116" s="96"/>
      <c r="F116" s="96"/>
      <c r="G116" s="96"/>
      <c r="H116" s="59">
        <v>3759</v>
      </c>
      <c r="I116" s="59"/>
      <c r="J116" s="59"/>
      <c r="K116" s="59"/>
      <c r="L116" s="58"/>
      <c r="M116" s="58"/>
      <c r="N116" s="32"/>
      <c r="O116" s="32"/>
      <c r="P116" s="32"/>
      <c r="Q116" s="32"/>
      <c r="R116" s="32"/>
    </row>
    <row r="117" spans="1:18" ht="12.75">
      <c r="A117" s="95" t="s">
        <v>240</v>
      </c>
      <c r="B117" s="96"/>
      <c r="C117" s="96"/>
      <c r="D117" s="96"/>
      <c r="E117" s="96"/>
      <c r="F117" s="96"/>
      <c r="G117" s="96"/>
      <c r="H117" s="59">
        <v>270</v>
      </c>
      <c r="I117" s="59"/>
      <c r="J117" s="59"/>
      <c r="K117" s="59"/>
      <c r="L117" s="58"/>
      <c r="M117" s="58"/>
      <c r="N117" s="32"/>
      <c r="O117" s="32"/>
      <c r="P117" s="32"/>
      <c r="Q117" s="32"/>
      <c r="R117" s="32"/>
    </row>
    <row r="118" spans="1:18" ht="12.75">
      <c r="A118" s="95" t="s">
        <v>241</v>
      </c>
      <c r="B118" s="96"/>
      <c r="C118" s="96"/>
      <c r="D118" s="96"/>
      <c r="E118" s="96"/>
      <c r="F118" s="96"/>
      <c r="G118" s="96"/>
      <c r="H118" s="59">
        <v>43</v>
      </c>
      <c r="I118" s="59"/>
      <c r="J118" s="59"/>
      <c r="K118" s="59"/>
      <c r="L118" s="58"/>
      <c r="M118" s="58"/>
      <c r="N118" s="32"/>
      <c r="O118" s="32"/>
      <c r="P118" s="32"/>
      <c r="Q118" s="32"/>
      <c r="R118" s="32"/>
    </row>
    <row r="119" spans="1:18" ht="12.75">
      <c r="A119" s="95" t="s">
        <v>242</v>
      </c>
      <c r="B119" s="96"/>
      <c r="C119" s="96"/>
      <c r="D119" s="96"/>
      <c r="E119" s="96"/>
      <c r="F119" s="96"/>
      <c r="G119" s="96"/>
      <c r="H119" s="59">
        <v>35</v>
      </c>
      <c r="I119" s="59"/>
      <c r="J119" s="59"/>
      <c r="K119" s="59"/>
      <c r="L119" s="58"/>
      <c r="M119" s="58"/>
      <c r="N119" s="32"/>
      <c r="O119" s="32"/>
      <c r="P119" s="32"/>
      <c r="Q119" s="32"/>
      <c r="R119" s="32"/>
    </row>
    <row r="120" spans="1:18" ht="38.25">
      <c r="A120" s="97" t="s">
        <v>244</v>
      </c>
      <c r="B120" s="98"/>
      <c r="C120" s="98"/>
      <c r="D120" s="98"/>
      <c r="E120" s="98"/>
      <c r="F120" s="98"/>
      <c r="G120" s="98"/>
      <c r="H120" s="72">
        <v>238028</v>
      </c>
      <c r="I120" s="72"/>
      <c r="J120" s="72"/>
      <c r="K120" s="72"/>
      <c r="L120" s="73"/>
      <c r="M120" s="73" t="s">
        <v>228</v>
      </c>
      <c r="N120" s="32"/>
      <c r="O120" s="32"/>
      <c r="P120" s="32"/>
      <c r="Q120" s="32"/>
      <c r="R120" s="32"/>
    </row>
    <row r="121" spans="1:18" ht="38.25">
      <c r="A121" s="90" t="s">
        <v>245</v>
      </c>
      <c r="B121" s="91"/>
      <c r="C121" s="91"/>
      <c r="D121" s="91"/>
      <c r="E121" s="91"/>
      <c r="F121" s="91"/>
      <c r="G121" s="91"/>
      <c r="H121" s="74">
        <v>224902</v>
      </c>
      <c r="I121" s="74">
        <v>13094</v>
      </c>
      <c r="J121" s="74" t="s">
        <v>246</v>
      </c>
      <c r="K121" s="74">
        <v>208343</v>
      </c>
      <c r="L121" s="75"/>
      <c r="M121" s="75" t="s">
        <v>247</v>
      </c>
      <c r="N121" s="32"/>
      <c r="O121" s="32"/>
      <c r="P121" s="32"/>
      <c r="Q121" s="32"/>
      <c r="R121" s="32"/>
    </row>
    <row r="122" spans="1:18" ht="12.75">
      <c r="A122" s="90" t="s">
        <v>56</v>
      </c>
      <c r="B122" s="91"/>
      <c r="C122" s="91"/>
      <c r="D122" s="91"/>
      <c r="E122" s="91"/>
      <c r="F122" s="91"/>
      <c r="G122" s="91"/>
      <c r="H122" s="74">
        <v>13359</v>
      </c>
      <c r="I122" s="74"/>
      <c r="J122" s="74"/>
      <c r="K122" s="74"/>
      <c r="L122" s="75"/>
      <c r="M122" s="75"/>
      <c r="N122" s="32"/>
      <c r="O122" s="32"/>
      <c r="P122" s="32"/>
      <c r="Q122" s="32"/>
      <c r="R122" s="32"/>
    </row>
    <row r="123" spans="1:18" ht="12.75">
      <c r="A123" s="90" t="s">
        <v>60</v>
      </c>
      <c r="B123" s="91"/>
      <c r="C123" s="91"/>
      <c r="D123" s="91"/>
      <c r="E123" s="91"/>
      <c r="F123" s="91"/>
      <c r="G123" s="91"/>
      <c r="H123" s="74">
        <v>7946</v>
      </c>
      <c r="I123" s="74"/>
      <c r="J123" s="74"/>
      <c r="K123" s="74"/>
      <c r="L123" s="75"/>
      <c r="M123" s="75"/>
      <c r="N123" s="32"/>
      <c r="O123" s="32"/>
      <c r="P123" s="32"/>
      <c r="Q123" s="32"/>
      <c r="R123" s="32"/>
    </row>
    <row r="124" spans="1:18" ht="38.25">
      <c r="A124" s="90" t="s">
        <v>63</v>
      </c>
      <c r="B124" s="91"/>
      <c r="C124" s="91"/>
      <c r="D124" s="91"/>
      <c r="E124" s="91"/>
      <c r="F124" s="91"/>
      <c r="G124" s="91"/>
      <c r="H124" s="74">
        <v>246207</v>
      </c>
      <c r="I124" s="74"/>
      <c r="J124" s="74"/>
      <c r="K124" s="74"/>
      <c r="L124" s="75"/>
      <c r="M124" s="75" t="s">
        <v>247</v>
      </c>
      <c r="N124" s="32"/>
      <c r="O124" s="32"/>
      <c r="P124" s="32"/>
      <c r="Q124" s="32"/>
      <c r="R124" s="32"/>
    </row>
    <row r="125" spans="1:18" ht="12.75">
      <c r="A125" s="90" t="s">
        <v>64</v>
      </c>
      <c r="B125" s="91"/>
      <c r="C125" s="91"/>
      <c r="D125" s="91"/>
      <c r="E125" s="91"/>
      <c r="F125" s="91"/>
      <c r="G125" s="91"/>
      <c r="H125" s="74"/>
      <c r="I125" s="74"/>
      <c r="J125" s="74"/>
      <c r="K125" s="74"/>
      <c r="L125" s="75"/>
      <c r="M125" s="75"/>
      <c r="N125" s="32"/>
      <c r="O125" s="32"/>
      <c r="P125" s="32"/>
      <c r="Q125" s="32"/>
      <c r="R125" s="32"/>
    </row>
    <row r="126" spans="1:18" ht="12.75">
      <c r="A126" s="90" t="s">
        <v>243</v>
      </c>
      <c r="B126" s="91"/>
      <c r="C126" s="91"/>
      <c r="D126" s="91"/>
      <c r="E126" s="91"/>
      <c r="F126" s="91"/>
      <c r="G126" s="91"/>
      <c r="H126" s="74">
        <v>208343</v>
      </c>
      <c r="I126" s="74"/>
      <c r="J126" s="74"/>
      <c r="K126" s="74"/>
      <c r="L126" s="75"/>
      <c r="M126" s="75"/>
      <c r="N126" s="32"/>
      <c r="O126" s="32"/>
      <c r="P126" s="32"/>
      <c r="Q126" s="32"/>
      <c r="R126" s="32"/>
    </row>
    <row r="127" spans="1:18" ht="12.75">
      <c r="A127" s="90" t="s">
        <v>65</v>
      </c>
      <c r="B127" s="91"/>
      <c r="C127" s="91"/>
      <c r="D127" s="91"/>
      <c r="E127" s="91"/>
      <c r="F127" s="91"/>
      <c r="G127" s="91"/>
      <c r="H127" s="74">
        <v>3465</v>
      </c>
      <c r="I127" s="74"/>
      <c r="J127" s="74"/>
      <c r="K127" s="74"/>
      <c r="L127" s="75"/>
      <c r="M127" s="75"/>
      <c r="N127" s="32"/>
      <c r="O127" s="32"/>
      <c r="P127" s="32"/>
      <c r="Q127" s="32"/>
      <c r="R127" s="32"/>
    </row>
    <row r="128" spans="1:18" ht="12.75">
      <c r="A128" s="90" t="s">
        <v>66</v>
      </c>
      <c r="B128" s="91"/>
      <c r="C128" s="91"/>
      <c r="D128" s="91"/>
      <c r="E128" s="91"/>
      <c r="F128" s="91"/>
      <c r="G128" s="91"/>
      <c r="H128" s="74">
        <v>13520</v>
      </c>
      <c r="I128" s="74"/>
      <c r="J128" s="74"/>
      <c r="K128" s="74"/>
      <c r="L128" s="75"/>
      <c r="M128" s="75"/>
      <c r="N128" s="32"/>
      <c r="O128" s="32"/>
      <c r="P128" s="32"/>
      <c r="Q128" s="32"/>
      <c r="R128" s="32"/>
    </row>
    <row r="129" spans="1:18" ht="12.75">
      <c r="A129" s="90" t="s">
        <v>67</v>
      </c>
      <c r="B129" s="91"/>
      <c r="C129" s="91"/>
      <c r="D129" s="91"/>
      <c r="E129" s="91"/>
      <c r="F129" s="91"/>
      <c r="G129" s="91"/>
      <c r="H129" s="74">
        <v>13359</v>
      </c>
      <c r="I129" s="74"/>
      <c r="J129" s="74"/>
      <c r="K129" s="74"/>
      <c r="L129" s="75"/>
      <c r="M129" s="75"/>
      <c r="N129" s="32"/>
      <c r="O129" s="32"/>
      <c r="P129" s="32"/>
      <c r="Q129" s="32"/>
      <c r="R129" s="32"/>
    </row>
    <row r="130" spans="1:18" ht="12.75">
      <c r="A130" s="90" t="s">
        <v>68</v>
      </c>
      <c r="B130" s="91"/>
      <c r="C130" s="91"/>
      <c r="D130" s="91"/>
      <c r="E130" s="91"/>
      <c r="F130" s="91"/>
      <c r="G130" s="91"/>
      <c r="H130" s="74">
        <v>7946</v>
      </c>
      <c r="I130" s="74"/>
      <c r="J130" s="74"/>
      <c r="K130" s="74"/>
      <c r="L130" s="75"/>
      <c r="M130" s="75"/>
      <c r="N130" s="32"/>
      <c r="O130" s="32"/>
      <c r="P130" s="32"/>
      <c r="Q130" s="32"/>
      <c r="R130" s="32"/>
    </row>
    <row r="131" spans="1:18" ht="12.75" customHeight="1">
      <c r="A131" s="92" t="s">
        <v>253</v>
      </c>
      <c r="B131" s="93"/>
      <c r="C131" s="93"/>
      <c r="D131" s="93"/>
      <c r="E131" s="93"/>
      <c r="F131" s="93"/>
      <c r="G131" s="94"/>
      <c r="H131" s="74">
        <v>246207</v>
      </c>
      <c r="I131" s="74"/>
      <c r="J131" s="74"/>
      <c r="K131" s="74"/>
      <c r="L131" s="75"/>
      <c r="M131" s="75"/>
      <c r="N131" s="32"/>
      <c r="O131" s="32"/>
      <c r="P131" s="32"/>
      <c r="Q131" s="32"/>
      <c r="R131" s="32"/>
    </row>
    <row r="132" spans="1:18" ht="12.75" customHeight="1">
      <c r="A132" s="92" t="s">
        <v>254</v>
      </c>
      <c r="B132" s="93"/>
      <c r="C132" s="93"/>
      <c r="D132" s="93"/>
      <c r="E132" s="93"/>
      <c r="F132" s="93"/>
      <c r="G132" s="93"/>
      <c r="H132" s="74">
        <v>2023822</v>
      </c>
      <c r="I132" s="74"/>
      <c r="J132" s="74"/>
      <c r="K132" s="74"/>
      <c r="L132" s="75"/>
      <c r="M132" s="75"/>
      <c r="N132" s="32"/>
      <c r="O132" s="32"/>
      <c r="P132" s="32"/>
      <c r="Q132" s="32"/>
      <c r="R132" s="32"/>
    </row>
    <row r="133" spans="1:18" ht="12.75" customHeight="1">
      <c r="A133" s="92" t="s">
        <v>255</v>
      </c>
      <c r="B133" s="93"/>
      <c r="C133" s="93"/>
      <c r="D133" s="93"/>
      <c r="E133" s="93"/>
      <c r="F133" s="93"/>
      <c r="G133" s="94"/>
      <c r="H133" s="74">
        <v>-61445</v>
      </c>
      <c r="I133" s="74"/>
      <c r="J133" s="74"/>
      <c r="K133" s="74"/>
      <c r="L133" s="75"/>
      <c r="M133" s="75"/>
      <c r="N133" s="32"/>
      <c r="O133" s="32"/>
      <c r="P133" s="32"/>
      <c r="Q133" s="32"/>
      <c r="R133" s="32"/>
    </row>
    <row r="134" spans="1:18" ht="12.75" customHeight="1">
      <c r="A134" s="86"/>
      <c r="B134" s="87"/>
      <c r="C134" s="87"/>
      <c r="D134" s="87"/>
      <c r="E134" s="87"/>
      <c r="F134" s="87"/>
      <c r="G134" s="87"/>
      <c r="H134" s="74"/>
      <c r="I134" s="74"/>
      <c r="J134" s="74"/>
      <c r="K134" s="74"/>
      <c r="L134" s="75"/>
      <c r="M134" s="75"/>
      <c r="N134" s="32"/>
      <c r="O134" s="32"/>
      <c r="P134" s="32"/>
      <c r="Q134" s="32"/>
      <c r="R134" s="32"/>
    </row>
    <row r="135" spans="1:18" ht="38.25">
      <c r="A135" s="88" t="s">
        <v>248</v>
      </c>
      <c r="B135" s="89"/>
      <c r="C135" s="89"/>
      <c r="D135" s="89"/>
      <c r="E135" s="89"/>
      <c r="F135" s="89"/>
      <c r="G135" s="89"/>
      <c r="H135" s="51">
        <v>1962377</v>
      </c>
      <c r="I135" s="51"/>
      <c r="J135" s="51"/>
      <c r="K135" s="51"/>
      <c r="L135" s="76"/>
      <c r="M135" s="76" t="s">
        <v>247</v>
      </c>
      <c r="N135" s="32"/>
      <c r="O135" s="32"/>
      <c r="P135" s="32"/>
      <c r="Q135" s="32"/>
      <c r="R135" s="32"/>
    </row>
    <row r="136" spans="1:18" ht="12.75">
      <c r="A136" s="77"/>
      <c r="B136" s="78"/>
      <c r="C136" s="79"/>
      <c r="D136" s="80"/>
      <c r="E136" s="81"/>
      <c r="F136" s="81"/>
      <c r="G136" s="81"/>
      <c r="H136" s="77"/>
      <c r="I136" s="77"/>
      <c r="J136" s="77"/>
      <c r="K136" s="77"/>
      <c r="L136" s="77"/>
      <c r="M136" s="77"/>
    </row>
    <row r="137" spans="1:18" ht="12.75">
      <c r="A137" s="33"/>
      <c r="B137" s="82"/>
      <c r="C137" s="34"/>
      <c r="D137" s="33"/>
      <c r="E137" s="39"/>
      <c r="F137" s="39"/>
      <c r="G137" s="39"/>
      <c r="H137" s="83"/>
      <c r="I137" s="39"/>
      <c r="J137" s="39"/>
      <c r="K137" s="39"/>
      <c r="L137" s="39"/>
      <c r="M137" s="37"/>
    </row>
    <row r="138" spans="1:18" ht="12.75">
      <c r="A138" s="33"/>
      <c r="B138" s="82"/>
      <c r="C138" s="34"/>
      <c r="D138" s="33"/>
      <c r="E138" s="39"/>
      <c r="F138" s="39"/>
      <c r="G138" s="39"/>
      <c r="H138" s="83"/>
      <c r="I138" s="39"/>
      <c r="J138" s="39"/>
      <c r="K138" s="39"/>
      <c r="L138" s="39"/>
      <c r="M138" s="37"/>
    </row>
    <row r="139" spans="1:18" ht="12.75">
      <c r="A139" s="33"/>
      <c r="B139" s="50"/>
      <c r="C139" s="50"/>
      <c r="D139" s="33"/>
      <c r="E139" s="36"/>
      <c r="F139" s="37"/>
      <c r="G139" s="38"/>
      <c r="H139" s="39"/>
      <c r="I139" s="39"/>
      <c r="J139" s="39"/>
      <c r="K139" s="39"/>
      <c r="L139" s="39"/>
      <c r="M139" s="37"/>
    </row>
    <row r="140" spans="1:18" ht="12.75">
      <c r="A140" s="44"/>
      <c r="B140" s="44"/>
      <c r="C140" s="84"/>
      <c r="D140" s="85"/>
      <c r="E140" s="85"/>
      <c r="F140" s="46"/>
      <c r="G140" s="46"/>
      <c r="H140" s="46"/>
      <c r="I140" s="46"/>
      <c r="J140" s="46"/>
      <c r="K140" s="46"/>
      <c r="L140" s="46"/>
      <c r="M140" s="37"/>
      <c r="N140" s="37"/>
      <c r="O140" s="37"/>
      <c r="P140" s="37"/>
      <c r="Q140" s="37"/>
      <c r="R140" s="37"/>
    </row>
    <row r="141" spans="1:18" ht="12.75">
      <c r="A141" s="44"/>
      <c r="B141" s="44"/>
      <c r="C141" s="84"/>
      <c r="D141" s="85"/>
      <c r="E141" s="85"/>
      <c r="F141" s="46"/>
      <c r="G141" s="46"/>
      <c r="H141" s="46"/>
      <c r="I141" s="46"/>
      <c r="J141" s="46"/>
      <c r="K141" s="46"/>
      <c r="L141" s="46"/>
      <c r="M141" s="37"/>
    </row>
    <row r="142" spans="1:18">
      <c r="D142" s="43"/>
    </row>
    <row r="144" spans="1:18" ht="12.75">
      <c r="A144" s="44"/>
      <c r="B144" s="34"/>
      <c r="C144" s="35"/>
      <c r="D144" s="45"/>
      <c r="E144" s="35"/>
      <c r="F144" s="37"/>
      <c r="G144" s="46"/>
      <c r="H144" s="46"/>
      <c r="I144" s="46"/>
      <c r="J144" s="46"/>
      <c r="K144" s="46"/>
      <c r="L144" s="46"/>
      <c r="M144" s="37"/>
    </row>
    <row r="145" spans="3:18" ht="12.75">
      <c r="C145" s="41"/>
      <c r="D145" s="42"/>
      <c r="E145" s="42"/>
      <c r="N145" s="37"/>
      <c r="O145" s="37"/>
      <c r="P145" s="37"/>
      <c r="Q145" s="37"/>
      <c r="R145" s="37"/>
    </row>
  </sheetData>
  <mergeCells count="88">
    <mergeCell ref="B1:M1"/>
    <mergeCell ref="B12:K12"/>
    <mergeCell ref="A133:G133"/>
    <mergeCell ref="B6:K6"/>
    <mergeCell ref="B7:K7"/>
    <mergeCell ref="B9:K9"/>
    <mergeCell ref="B10:K10"/>
    <mergeCell ref="B13:K13"/>
    <mergeCell ref="H17:J17"/>
    <mergeCell ref="K17:L17"/>
    <mergeCell ref="A20:K20"/>
    <mergeCell ref="A40:G40"/>
    <mergeCell ref="F25:F26"/>
    <mergeCell ref="J25:J26"/>
    <mergeCell ref="E23:G23"/>
    <mergeCell ref="H23:K23"/>
    <mergeCell ref="L25:M25"/>
    <mergeCell ref="K24:K26"/>
    <mergeCell ref="G24:G26"/>
    <mergeCell ref="E22:G22"/>
    <mergeCell ref="H22:K22"/>
    <mergeCell ref="A50:M50"/>
    <mergeCell ref="K18:L18"/>
    <mergeCell ref="H18:J18"/>
    <mergeCell ref="D22:D26"/>
    <mergeCell ref="I24:I26"/>
    <mergeCell ref="E25:E26"/>
    <mergeCell ref="A28:M28"/>
    <mergeCell ref="A22:A26"/>
    <mergeCell ref="B22:B26"/>
    <mergeCell ref="C22:C26"/>
    <mergeCell ref="L22:M24"/>
    <mergeCell ref="H24:H26"/>
    <mergeCell ref="A41:G41"/>
    <mergeCell ref="A37:G37"/>
    <mergeCell ref="A38:G38"/>
    <mergeCell ref="A39:G39"/>
    <mergeCell ref="A42:G42"/>
    <mergeCell ref="A43:G43"/>
    <mergeCell ref="A44:G44"/>
    <mergeCell ref="A45:G45"/>
    <mergeCell ref="A49:M49"/>
    <mergeCell ref="A46:G46"/>
    <mergeCell ref="A47:G47"/>
    <mergeCell ref="A48:M48"/>
    <mergeCell ref="A53:M53"/>
    <mergeCell ref="A56:M56"/>
    <mergeCell ref="A63:M63"/>
    <mergeCell ref="A102:G102"/>
    <mergeCell ref="A103:G103"/>
    <mergeCell ref="A101:G101"/>
    <mergeCell ref="A65:M65"/>
    <mergeCell ref="A105:G105"/>
    <mergeCell ref="A116:G116"/>
    <mergeCell ref="A117:G117"/>
    <mergeCell ref="A106:G106"/>
    <mergeCell ref="A70:M70"/>
    <mergeCell ref="A72:M72"/>
    <mergeCell ref="A78:M78"/>
    <mergeCell ref="A84:M84"/>
    <mergeCell ref="A89:M89"/>
    <mergeCell ref="A98:M98"/>
    <mergeCell ref="A104:G104"/>
    <mergeCell ref="A118:G118"/>
    <mergeCell ref="A107:G107"/>
    <mergeCell ref="A108:G108"/>
    <mergeCell ref="A109:G109"/>
    <mergeCell ref="A110:G110"/>
    <mergeCell ref="A111:G111"/>
    <mergeCell ref="A112:G112"/>
    <mergeCell ref="A113:G113"/>
    <mergeCell ref="A114:G114"/>
    <mergeCell ref="A115:G115"/>
    <mergeCell ref="A119:G119"/>
    <mergeCell ref="A121:G121"/>
    <mergeCell ref="A122:G122"/>
    <mergeCell ref="A120:G120"/>
    <mergeCell ref="A123:G123"/>
    <mergeCell ref="A135:G135"/>
    <mergeCell ref="A124:G124"/>
    <mergeCell ref="A125:G125"/>
    <mergeCell ref="A126:G126"/>
    <mergeCell ref="A127:G127"/>
    <mergeCell ref="A132:G132"/>
    <mergeCell ref="A131:G131"/>
    <mergeCell ref="A128:G128"/>
    <mergeCell ref="A129:G129"/>
    <mergeCell ref="A130:G130"/>
  </mergeCells>
  <phoneticPr fontId="0" type="noConversion"/>
  <pageMargins left="0.39370078740157483" right="0.39370078740157483" top="0.59055118110236227" bottom="0.59055118110236227" header="0.39370078740157483" footer="0.39370078740157483"/>
  <pageSetup paperSize="9" scale="78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Company>Центр "Гранд"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levykina</cp:lastModifiedBy>
  <cp:lastPrinted>2009-11-13T06:39:51Z</cp:lastPrinted>
  <dcterms:created xsi:type="dcterms:W3CDTF">2004-03-31T11:09:00Z</dcterms:created>
  <dcterms:modified xsi:type="dcterms:W3CDTF">2020-05-26T07:15:29Z</dcterms:modified>
</cp:coreProperties>
</file>