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Print_Titles" localSheetId="0">'Мои данные'!$28:$28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14210" fullCalcOnLoad="1"/>
</workbook>
</file>

<file path=xl/calcChain.xml><?xml version="1.0" encoding="utf-8"?>
<calcChain xmlns="http://schemas.openxmlformats.org/spreadsheetml/2006/main">
  <c r="K20" i="3"/>
</calcChain>
</file>

<file path=xl/comments1.xml><?xml version="1.0" encoding="utf-8"?>
<comments xmlns="http://schemas.openxmlformats.org/spreadsheetml/2006/main">
  <authors>
    <author>Соседко А.Н.</author>
    <author>G_Alex</author>
    <author>Lexy</author>
    <author>Proba</author>
    <author>Alexsey</author>
    <author>Alex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7" authorId="1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2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K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 &lt;Итого по расчету&gt;
</t>
        </r>
      </text>
    </comment>
    <comment ref="K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ФОТ&gt;
</t>
        </r>
      </text>
    </comment>
    <comment ref="K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ТЗ&gt;</t>
        </r>
      </text>
    </comment>
    <comment ref="L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ТЗМ&gt;
</t>
        </r>
      </text>
    </comment>
    <comment ref="B22" authorId="5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
</t>
        </r>
      </text>
    </comment>
    <comment ref="A28" authorId="6">
      <text>
        <r>
          <rPr>
            <sz val="8"/>
            <color indexed="81"/>
            <rFont val="Tahoma"/>
            <family val="2"/>
            <charset val="204"/>
          </rPr>
          <t xml:space="preserve"> ЛокСмета:: &lt;Номер позиции по смете&gt;</t>
        </r>
      </text>
    </comment>
    <comment ref="B28" authorId="6">
      <text>
        <r>
          <rPr>
            <sz val="8"/>
            <color indexed="81"/>
            <rFont val="Tahoma"/>
            <family val="2"/>
            <charset val="204"/>
          </rPr>
          <t xml:space="preserve"> ЛокСмета:: &lt;Обоснование (код) позиции&gt;
&lt;Примечание&gt;
&lt;Комментарии из базы данных к расценке&gt;
</t>
        </r>
      </text>
    </comment>
    <comment ref="C28" authorId="6">
      <text>
        <r>
          <rPr>
            <sz val="8"/>
            <color indexed="81"/>
            <rFont val="Tahoma"/>
            <family val="2"/>
            <charset val="204"/>
          </rPr>
          <t xml:space="preserve"> ЛокСмета::&lt;Наименование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
&lt;Строка задания СП для БИМ&gt;</t>
        </r>
      </text>
    </comment>
    <comment ref="D28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&lt;Количество всего (физ. объем) по позиции&gt;
&lt;Нормы НР по позиции при БИМ&gt;
&lt;Нормы СП по позиции при БИМ&gt;</t>
        </r>
      </text>
    </comment>
    <comment ref="E28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ЛокСмета::&lt;МАТ по позиции на единицу в базисных ценах с учетом всех к-тов &gt;
</t>
        </r>
      </text>
    </comment>
    <comment ref="H28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&lt;ИТОГО ПЗ по позиции для БИМ&gt;
_____
НР=&lt;Сумма НР по позиции для БИМ&gt;
СП=&lt;Сумма СП по позиции для БИМ&gt;</t>
        </r>
      </text>
    </comment>
    <comment ref="I28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&lt;ИТОГО ОЗП по позиции для БИМ&gt;</t>
        </r>
      </text>
    </comment>
    <comment ref="J28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ЭММ по позиции для БИМ&gt;
______
&lt;ИТОГО ЗПМ по позиции для БИМ&gt;</t>
        </r>
      </text>
    </comment>
    <comment ref="K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МАТ по позиции для БИМ&gt;
</t>
        </r>
      </text>
    </comment>
    <comment ref="L28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&lt;ТЗ по позиции на единицу&gt;
______
&lt;ТЗМ по позиции на единицу&gt;</t>
        </r>
      </text>
    </comment>
    <comment ref="M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ЛокСмета::&lt;ТЗ по позиции всего&gt;
______
&lt;ТЗМ по позиции всего&gt;
</t>
        </r>
      </text>
    </comment>
    <comment ref="A5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&lt;Текстовая часть (итоги)&gt;</t>
        </r>
      </text>
    </comment>
    <comment ref="H5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&lt;Прямые затраты (итоги)&gt;</t>
        </r>
      </text>
    </comment>
    <comment ref="I5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&lt;З/п основных рабочих (итоги)&gt;</t>
        </r>
      </text>
    </comment>
    <comment ref="J5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&lt;Эксплуатация машин (итоги)&gt;
______
&lt;З/п машинистов (итоги)&gt;</t>
        </r>
      </text>
    </comment>
    <comment ref="K5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Итоги::&lt;Материалы (итоги)&gt;
</t>
        </r>
      </text>
    </comment>
    <comment ref="M5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&lt;Трудозатраты основных рабочих (итоги)&gt;
______
&lt;Трудозатраты машинистов (итоги)&gt;
</t>
        </r>
      </text>
    </comment>
    <comment ref="C6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 &lt;подпись 300 атрибут 970 значение&gt; _______________________________ /&lt;подпись 300 значение&gt;/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<sst xmlns="http://schemas.openxmlformats.org/spreadsheetml/2006/main" count="116" uniqueCount="96">
  <si>
    <t>Наименование работ и затрат,
единица измерения</t>
  </si>
  <si>
    <t>(наименование работ и затрат, наименование объекта)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</si>
  <si>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</si>
  <si>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</si>
  <si>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</si>
  <si>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</si>
  <si>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</si>
  <si>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</si>
  <si>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</si>
  <si>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</si>
  <si>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</si>
  <si>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</si>
  <si>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</si>
  <si>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</si>
  <si>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</si>
  <si>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</si>
  <si>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</si>
  <si>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</si>
  <si>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>Сметная стоимость</t>
  </si>
  <si>
    <t>Средства на оплату труда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</si>
  <si>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</si>
  <si>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</si>
  <si>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</si>
  <si>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</si>
  <si>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 xml:space="preserve">Общая стоимость                                              </t>
  </si>
  <si>
    <t>чел.час</t>
  </si>
  <si>
    <t>Сметная трудоемкость</t>
  </si>
  <si>
    <t xml:space="preserve">Раздел 1. </t>
  </si>
  <si>
    <t>Установка скамеек и урн</t>
  </si>
  <si>
    <t xml:space="preserve"> ФЕР06-01-015-08
Приказ Минстроя России от 30.12.2016 №1039/пр</t>
  </si>
  <si>
    <t>Установка закладных деталей весом: до 20 кг; т</t>
  </si>
  <si>
    <t xml:space="preserve"> 604,01
______
573,41</t>
  </si>
  <si>
    <t xml:space="preserve"> 30,6
______
4,47</t>
  </si>
  <si>
    <t>12
______
2</t>
  </si>
  <si>
    <t xml:space="preserve"> 63,22
______
0,36</t>
  </si>
  <si>
    <t>25,09
______
0,14</t>
  </si>
  <si>
    <t>Накладные расходы от ФОТ(230 руб.)</t>
  </si>
  <si>
    <t>105%</t>
  </si>
  <si>
    <t>Сметная прибыль от ФОТ(230 руб.)</t>
  </si>
  <si>
    <t>65%*0.85</t>
  </si>
  <si>
    <t>Всего с НР и СП</t>
  </si>
  <si>
    <t/>
  </si>
  <si>
    <t xml:space="preserve"> ФЕР06-01-015-09
Приказ Минстроя России от 30.12.2016 №1039/пр</t>
  </si>
  <si>
    <t>Установка закладных деталей весом: более 20 кг; т</t>
  </si>
  <si>
    <t xml:space="preserve"> 228,33
______
197,73</t>
  </si>
  <si>
    <t>37
______
5</t>
  </si>
  <si>
    <t xml:space="preserve"> 21,8
______
0,36</t>
  </si>
  <si>
    <t>26,71
______
0,44</t>
  </si>
  <si>
    <t>Накладные расходы от ФОТ(248 руб.)</t>
  </si>
  <si>
    <t>Сметная прибыль от ФОТ(248 руб.)</t>
  </si>
  <si>
    <t xml:space="preserve"> Коммерческое предложение ООО "ИнтерСервис"</t>
  </si>
  <si>
    <t>Скамейка со спинкой    9700/1,2/8,22*1,02=1003,04; шт.</t>
  </si>
  <si>
    <t>Урна металлическая   2850/1,2/8,22*1,02=294,71; шт.</t>
  </si>
  <si>
    <t>Ограждение</t>
  </si>
  <si>
    <t xml:space="preserve"> ФЕР09-08-001-01
Приказ Минстроя России от 30.12.2016 №1039/пр</t>
  </si>
  <si>
    <t>Установка металлических столбов высотой до 4 м: с погружением в бетонное основание; 100 шт</t>
  </si>
  <si>
    <t xml:space="preserve"> 3968,08
______
304,01</t>
  </si>
  <si>
    <t xml:space="preserve"> 3430,97
______
281,18</t>
  </si>
  <si>
    <t>25321
______
2075</t>
  </si>
  <si>
    <t xml:space="preserve"> 35,64
______
22,48</t>
  </si>
  <si>
    <t>263,02
______
165,9</t>
  </si>
  <si>
    <t>Накладные расходы от ФОТ(4319 руб.)</t>
  </si>
  <si>
    <t>90%</t>
  </si>
  <si>
    <t>Сметная прибыль от ФОТ(4319 руб.)</t>
  </si>
  <si>
    <t>85%*0.85</t>
  </si>
  <si>
    <t xml:space="preserve"> ФССЦ-04.1.02.05-0005
Приказ Минстроя России от 30.12.2016 №1039/пр</t>
  </si>
  <si>
    <t>Бетон тяжелый, класс: В12,5 (М150); м3</t>
  </si>
  <si>
    <t>Столб    545/1,2/8,22*1,02=56,36; шт.</t>
  </si>
  <si>
    <t xml:space="preserve"> ФЕР09-08-002-05
Приказ Минстроя России от 30.12.2016 №1039/пр</t>
  </si>
  <si>
    <t>Устройство заграждений из готовых металлических решетчатых панелей: высотой до 2 м; 10 шт</t>
  </si>
  <si>
    <t xml:space="preserve"> 80,59
______
60,65</t>
  </si>
  <si>
    <t xml:space="preserve"> 19,94
______
7,89</t>
  </si>
  <si>
    <t>1424
______
563</t>
  </si>
  <si>
    <t xml:space="preserve"> 7,11
______
0,68</t>
  </si>
  <si>
    <t>507,65
______
48,55</t>
  </si>
  <si>
    <t>Накладные расходы от ФОТ(4893 руб.)</t>
  </si>
  <si>
    <t>Сметная прибыль от ФОТ(4893 руб.)</t>
  </si>
  <si>
    <t>Ограда   1400/1,2/8,22*1,02=144,77; м</t>
  </si>
  <si>
    <t xml:space="preserve"> 26794
______
2645</t>
  </si>
  <si>
    <t xml:space="preserve"> 822,47
______
215,03</t>
  </si>
  <si>
    <t xml:space="preserve"> Накладные расходы</t>
  </si>
  <si>
    <t xml:space="preserve"> Сметная прибыль</t>
  </si>
  <si>
    <t xml:space="preserve"> Итого прямые затраты по смете в базисных ценах</t>
  </si>
  <si>
    <t xml:space="preserve"> ВСЕГО по смете</t>
  </si>
  <si>
    <t>Начальник МКУ "УКС" г.Рубцовска</t>
  </si>
  <si>
    <t>__________________О.Н.Автушко</t>
  </si>
  <si>
    <t>Благоустройство разделительной пешеходной полосы по пр. Рубцовскому от пр. Ленина до ул. Пролетарской в г. Рубцовске Алтайского края</t>
  </si>
  <si>
    <t>ЛОКАЛЬНАЯ  СМЕТА №  07-01-03</t>
  </si>
  <si>
    <t>(локальный сметный расчет)</t>
  </si>
  <si>
    <t>на  МАФ</t>
  </si>
  <si>
    <t>Основание: проект 05-20</t>
  </si>
  <si>
    <t>Составлен в базисных ценах ценах на 01.01.2000 по НБ: "ФЕР-2001" в редакции 2017 года с доп. и изм. 2 (приказы Минстроя России №№ 1252/пр-1286/пр)"</t>
  </si>
  <si>
    <t>Всего по смете</t>
  </si>
  <si>
    <t>Стоимость общестроительных работ                                                         с учетом индекса Минстроя РФ 1 квартал 2020 г.</t>
  </si>
  <si>
    <t>НДС - 20%</t>
  </si>
  <si>
    <r>
      <t>" _</t>
    </r>
    <r>
      <rPr>
        <u/>
        <sz val="10"/>
        <rFont val="Arial"/>
        <family val="2"/>
        <charset val="204"/>
      </rPr>
      <t>14</t>
    </r>
    <r>
      <rPr>
        <sz val="10"/>
        <rFont val="Arial"/>
        <family val="2"/>
        <charset val="204"/>
      </rPr>
      <t>_ " _____</t>
    </r>
    <r>
      <rPr>
        <u/>
        <sz val="10"/>
        <rFont val="Arial"/>
        <family val="2"/>
        <charset val="204"/>
      </rPr>
      <t>апреля</t>
    </r>
    <r>
      <rPr>
        <sz val="10"/>
        <rFont val="Arial"/>
        <family val="2"/>
        <charset val="204"/>
      </rPr>
      <t>___ 2020 г.</t>
    </r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</si>
</sst>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3">
    <xf numFmtId="0" fontId="0" fillId="0" borderId="0" xfId="0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10" fillId="0" borderId="0" xfId="11" applyFo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wrapText="1"/>
    </xf>
    <xf numFmtId="0" fontId="5" fillId="0" borderId="0" xfId="0" applyFont="1" applyAlignment="1">
      <alignment vertical="top" wrapText="1" shrinkToFi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 shrinkToFit="1"/>
    </xf>
    <xf numFmtId="0" fontId="5" fillId="0" borderId="5" xfId="4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right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17" fillId="0" borderId="1" xfId="0" applyNumberFormat="1" applyFont="1" applyBorder="1" applyAlignment="1">
      <alignment horizontal="center" vertical="top" wrapText="1" shrinkToFit="1"/>
    </xf>
    <xf numFmtId="4" fontId="17" fillId="0" borderId="1" xfId="0" applyNumberFormat="1" applyFont="1" applyBorder="1" applyAlignment="1">
      <alignment horizontal="left" vertical="top" wrapText="1" shrinkToFit="1"/>
    </xf>
    <xf numFmtId="49" fontId="17" fillId="0" borderId="1" xfId="0" applyNumberFormat="1" applyFont="1" applyBorder="1" applyAlignment="1">
      <alignment horizontal="center" vertical="top" wrapText="1" shrinkToFit="1"/>
    </xf>
    <xf numFmtId="4" fontId="17" fillId="0" borderId="1" xfId="0" applyNumberFormat="1" applyFont="1" applyBorder="1" applyAlignment="1">
      <alignment horizontal="right" vertical="top" wrapText="1" shrinkToFit="1"/>
    </xf>
    <xf numFmtId="0" fontId="17" fillId="0" borderId="1" xfId="0" applyNumberFormat="1" applyFont="1" applyBorder="1" applyAlignment="1">
      <alignment horizontal="right" vertical="top" wrapText="1" shrinkToFit="1"/>
    </xf>
    <xf numFmtId="0" fontId="6" fillId="0" borderId="5" xfId="0" applyNumberFormat="1" applyFont="1" applyBorder="1" applyAlignment="1">
      <alignment horizontal="center" vertical="top" wrapText="1" shrinkToFit="1"/>
    </xf>
    <xf numFmtId="4" fontId="6" fillId="0" borderId="5" xfId="0" applyNumberFormat="1" applyFont="1" applyBorder="1" applyAlignment="1">
      <alignment horizontal="left" vertical="top" wrapText="1" shrinkToFit="1"/>
    </xf>
    <xf numFmtId="49" fontId="6" fillId="0" borderId="5" xfId="0" applyNumberFormat="1" applyFont="1" applyBorder="1" applyAlignment="1">
      <alignment horizontal="center" vertical="top" wrapText="1" shrinkToFit="1"/>
    </xf>
    <xf numFmtId="4" fontId="6" fillId="0" borderId="5" xfId="0" applyNumberFormat="1" applyFont="1" applyBorder="1" applyAlignment="1">
      <alignment horizontal="right" vertical="top" wrapText="1" shrinkToFit="1"/>
    </xf>
    <xf numFmtId="0" fontId="6" fillId="0" borderId="5" xfId="0" applyNumberFormat="1" applyFont="1" applyBorder="1" applyAlignment="1">
      <alignment horizontal="right" vertical="top" wrapText="1" shrinkToFit="1"/>
    </xf>
    <xf numFmtId="0" fontId="6" fillId="0" borderId="1" xfId="3" applyNumberFormat="1" applyFont="1" applyBorder="1" applyAlignment="1">
      <alignment horizontal="right" vertical="top" wrapText="1"/>
    </xf>
    <xf numFmtId="4" fontId="6" fillId="0" borderId="1" xfId="3" applyNumberFormat="1" applyFont="1" applyBorder="1" applyAlignment="1">
      <alignment horizontal="right" vertical="top" wrapText="1"/>
    </xf>
    <xf numFmtId="0" fontId="12" fillId="0" borderId="1" xfId="3" applyNumberFormat="1" applyFont="1" applyBorder="1" applyAlignment="1">
      <alignment horizontal="right" vertical="top" wrapText="1"/>
    </xf>
    <xf numFmtId="4" fontId="12" fillId="0" borderId="1" xfId="3" applyNumberFormat="1" applyFont="1" applyBorder="1" applyAlignment="1">
      <alignment horizontal="right" vertical="top" wrapText="1"/>
    </xf>
    <xf numFmtId="4" fontId="6" fillId="0" borderId="0" xfId="3" applyNumberFormat="1" applyFont="1" applyAlignment="1">
      <alignment horizontal="right" vertical="top" wrapText="1"/>
    </xf>
    <xf numFmtId="4" fontId="12" fillId="0" borderId="0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3" fontId="12" fillId="0" borderId="1" xfId="3" applyNumberFormat="1" applyFont="1" applyBorder="1" applyAlignment="1">
      <alignment horizontal="right" vertical="top" wrapText="1"/>
    </xf>
    <xf numFmtId="0" fontId="9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12" fillId="0" borderId="1" xfId="3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6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6" fillId="0" borderId="15" xfId="3" applyNumberFormat="1" applyFont="1" applyBorder="1" applyAlignment="1">
      <alignment horizontal="left" vertical="top" wrapText="1"/>
    </xf>
    <xf numFmtId="4" fontId="6" fillId="0" borderId="20" xfId="3" applyNumberFormat="1" applyFont="1" applyBorder="1" applyAlignment="1">
      <alignment horizontal="left" vertical="top" wrapText="1"/>
    </xf>
    <xf numFmtId="4" fontId="6" fillId="0" borderId="21" xfId="3" applyNumberFormat="1" applyFont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left" vertical="top" wrapText="1" shrinkToFit="1"/>
    </xf>
    <xf numFmtId="0" fontId="11" fillId="0" borderId="1" xfId="0" applyFont="1" applyBorder="1" applyAlignment="1">
      <alignment horizontal="left" vertical="top" wrapText="1" shrinkToFit="1"/>
    </xf>
    <xf numFmtId="0" fontId="17" fillId="0" borderId="1" xfId="0" applyNumberFormat="1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vertical="top" wrapText="1" shrinkToFit="1"/>
    </xf>
    <xf numFmtId="4" fontId="12" fillId="0" borderId="15" xfId="3" applyNumberFormat="1" applyFont="1" applyBorder="1" applyAlignment="1">
      <alignment horizontal="left" vertical="top" wrapText="1"/>
    </xf>
    <xf numFmtId="4" fontId="12" fillId="0" borderId="20" xfId="3" applyNumberFormat="1" applyFont="1" applyBorder="1" applyAlignment="1">
      <alignment horizontal="left" vertical="top" wrapText="1"/>
    </xf>
    <xf numFmtId="4" fontId="12" fillId="0" borderId="21" xfId="3" applyNumberFormat="1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15" fillId="0" borderId="0" xfId="11" applyFont="1" applyBorder="1" applyAlignment="1">
      <alignment horizontal="left"/>
    </xf>
    <xf numFmtId="0" fontId="6" fillId="0" borderId="0" xfId="11" applyFont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11" applyFont="1" applyAlignment="1">
      <alignment horizontal="left"/>
    </xf>
    <xf numFmtId="0" fontId="6" fillId="0" borderId="2" xfId="0" applyFont="1" applyBorder="1" applyAlignment="1">
      <alignment vertical="top"/>
    </xf>
    <xf numFmtId="4" fontId="6" fillId="0" borderId="2" xfId="11" applyNumberFormat="1" applyFont="1" applyBorder="1" applyAlignment="1">
      <alignment horizontal="right"/>
    </xf>
    <xf numFmtId="4" fontId="6" fillId="0" borderId="9" xfId="11" applyNumberFormat="1" applyFont="1" applyBorder="1" applyAlignment="1">
      <alignment horizontal="right"/>
    </xf>
    <xf numFmtId="0" fontId="9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15" fillId="0" borderId="8" xfId="11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19" fillId="0" borderId="0" xfId="11" applyFont="1" applyBorder="1" applyAlignment="1">
      <alignment horizontal="center" vertical="center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83"/>
  <sheetViews>
    <sheetView showGridLines="0" tabSelected="1" zoomScale="90" zoomScaleNormal="90" workbookViewId="0">
      <selection activeCell="Q22" sqref="Q22"/>
    </sheetView>
  </sheetViews>
  <sheetFormatPr defaultRowHeight="12" outlineLevelRow="1"/>
  <cols>
    <col min="1" max="1" width="3.85546875" style="30" customWidth="1"/>
    <col min="2" max="2" width="13.5703125" style="30" customWidth="1"/>
    <col min="3" max="3" width="43.5703125" style="30" customWidth="1"/>
    <col min="4" max="4" width="18.7109375" style="30" customWidth="1"/>
    <col min="5" max="6" width="11.42578125" style="13" customWidth="1"/>
    <col min="7" max="7" width="11.5703125" style="13" customWidth="1"/>
    <col min="8" max="11" width="11.42578125" style="13" customWidth="1"/>
    <col min="12" max="12" width="10" style="13" customWidth="1"/>
    <col min="13" max="13" width="10" style="8" customWidth="1"/>
    <col min="14" max="16384" width="9.140625" style="8"/>
  </cols>
  <sheetData>
    <row r="1" spans="1:14" s="2" customFormat="1" ht="12.75">
      <c r="A1" s="1"/>
      <c r="C1" s="3"/>
      <c r="D1" s="4"/>
      <c r="E1" s="4"/>
      <c r="F1" s="5"/>
      <c r="G1" s="5"/>
      <c r="H1" s="5"/>
      <c r="I1" s="5"/>
      <c r="J1" s="5"/>
      <c r="K1" s="5"/>
      <c r="M1" s="6" t="s">
        <v>16</v>
      </c>
    </row>
    <row r="2" spans="1:14" s="2" customFormat="1" ht="17.25" customHeight="1" outlineLevel="1">
      <c r="A2" s="40"/>
      <c r="B2" s="41"/>
      <c r="C2" s="41"/>
      <c r="D2" s="41"/>
      <c r="E2" s="41"/>
      <c r="F2" s="41"/>
      <c r="G2" s="41"/>
      <c r="H2" s="41"/>
      <c r="I2" s="41"/>
      <c r="J2" s="100" t="s">
        <v>20</v>
      </c>
      <c r="K2" s="100"/>
      <c r="L2" s="100"/>
      <c r="M2" s="7"/>
    </row>
    <row r="3" spans="1:14" s="2" customFormat="1" ht="17.25" customHeight="1" outlineLevel="1">
      <c r="A3" s="101"/>
      <c r="B3" s="101"/>
      <c r="C3" s="101"/>
      <c r="D3" s="101"/>
      <c r="E3" s="101"/>
      <c r="F3" s="41"/>
      <c r="G3" s="41"/>
      <c r="H3" s="41"/>
      <c r="I3" s="41"/>
      <c r="J3" s="102" t="s">
        <v>84</v>
      </c>
      <c r="K3" s="102"/>
      <c r="L3" s="102"/>
      <c r="M3" s="102"/>
      <c r="N3" s="102"/>
    </row>
    <row r="4" spans="1:14" s="2" customFormat="1" ht="17.25" customHeight="1" outlineLevel="1">
      <c r="A4" s="101"/>
      <c r="B4" s="101"/>
      <c r="C4" s="101"/>
      <c r="D4" s="101"/>
      <c r="E4" s="101"/>
      <c r="F4" s="41"/>
      <c r="G4" s="41"/>
      <c r="H4" s="41"/>
      <c r="I4" s="41"/>
      <c r="J4" s="102" t="s">
        <v>85</v>
      </c>
      <c r="K4" s="102"/>
      <c r="L4" s="102"/>
      <c r="M4" s="102"/>
      <c r="N4" s="102"/>
    </row>
    <row r="5" spans="1:14" s="2" customFormat="1" ht="17.25" customHeight="1" outlineLevel="1">
      <c r="A5" s="42"/>
      <c r="B5" s="41"/>
      <c r="C5" s="41"/>
      <c r="D5" s="41"/>
      <c r="E5" s="41"/>
      <c r="F5" s="41"/>
      <c r="G5" s="41"/>
      <c r="H5" s="41"/>
      <c r="I5" s="41"/>
      <c r="J5" s="119" t="s">
        <v>95</v>
      </c>
      <c r="K5" s="119"/>
      <c r="L5" s="119"/>
      <c r="M5" s="119"/>
      <c r="N5" s="119"/>
    </row>
    <row r="6" spans="1:14" s="2" customFormat="1" ht="16.5" customHeight="1" outlineLevel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4" ht="17.25" customHeight="1">
      <c r="A7" s="120" t="s">
        <v>86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4" ht="12.75" customHeight="1">
      <c r="A8" s="121" t="s">
        <v>17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4" ht="14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4" ht="16.5" customHeight="1">
      <c r="A10" s="122" t="s">
        <v>87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4" ht="12.75" customHeight="1">
      <c r="A11" s="121" t="s">
        <v>88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4" ht="14.25" customHeight="1">
      <c r="A12" s="120" t="s">
        <v>89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spans="1:14" ht="12.75" customHeight="1">
      <c r="A13" s="117" t="s">
        <v>1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</row>
    <row r="14" spans="1:14" ht="12.75" customHeight="1">
      <c r="A14" s="9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8"/>
    </row>
    <row r="15" spans="1:14" ht="12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8"/>
    </row>
    <row r="16" spans="1:14" ht="12.75">
      <c r="A16" s="112" t="s">
        <v>90</v>
      </c>
      <c r="B16" s="112"/>
      <c r="C16" s="112"/>
      <c r="D16" s="112"/>
      <c r="E16" s="112"/>
      <c r="F16" s="112"/>
      <c r="G16" s="112"/>
      <c r="H16" s="112"/>
      <c r="I16" s="10"/>
      <c r="J16" s="10"/>
      <c r="K16" s="10"/>
      <c r="L16" s="8"/>
    </row>
    <row r="17" spans="1:16" ht="12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6" ht="12.75">
      <c r="A18" s="12"/>
      <c r="B18" s="12"/>
      <c r="C18" s="12"/>
      <c r="D18" s="12"/>
      <c r="E18" s="12"/>
      <c r="G18" s="14"/>
      <c r="H18" s="114" t="s">
        <v>18</v>
      </c>
      <c r="I18" s="114"/>
      <c r="J18" s="114"/>
      <c r="K18" s="115">
        <v>3791988</v>
      </c>
      <c r="L18" s="115"/>
      <c r="M18" s="15" t="s">
        <v>21</v>
      </c>
    </row>
    <row r="19" spans="1:16" ht="12.75">
      <c r="A19" s="112"/>
      <c r="B19" s="112"/>
      <c r="C19" s="112"/>
      <c r="D19" s="112"/>
      <c r="G19" s="14"/>
      <c r="H19" s="114" t="s">
        <v>19</v>
      </c>
      <c r="I19" s="114"/>
      <c r="J19" s="114"/>
      <c r="K19" s="116">
        <v>9690</v>
      </c>
      <c r="L19" s="116"/>
      <c r="M19" s="15" t="s">
        <v>21</v>
      </c>
    </row>
    <row r="20" spans="1:16" ht="12.75" outlineLevel="1">
      <c r="A20" s="11"/>
      <c r="B20" s="11"/>
      <c r="C20" s="11"/>
      <c r="D20" s="11"/>
      <c r="G20" s="14"/>
      <c r="H20" s="114" t="s">
        <v>26</v>
      </c>
      <c r="I20" s="114"/>
      <c r="J20" s="114"/>
      <c r="K20" s="116">
        <f>K21+L21</f>
        <v>1037.5</v>
      </c>
      <c r="L20" s="116"/>
      <c r="M20" s="15" t="s">
        <v>25</v>
      </c>
    </row>
    <row r="21" spans="1:16" ht="12.7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6">
        <v>822.47</v>
      </c>
      <c r="L21" s="16">
        <v>215.03</v>
      </c>
    </row>
    <row r="22" spans="1:16" ht="12.75">
      <c r="A22" s="17"/>
      <c r="B22" s="113" t="s">
        <v>91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8"/>
    </row>
    <row r="23" spans="1:16" ht="15" customHeight="1">
      <c r="A23" s="93" t="s">
        <v>3</v>
      </c>
      <c r="B23" s="93" t="s">
        <v>4</v>
      </c>
      <c r="C23" s="93" t="s">
        <v>0</v>
      </c>
      <c r="D23" s="95" t="s">
        <v>5</v>
      </c>
      <c r="E23" s="95" t="s">
        <v>22</v>
      </c>
      <c r="F23" s="103"/>
      <c r="G23" s="104"/>
      <c r="H23" s="95" t="s">
        <v>24</v>
      </c>
      <c r="I23" s="103"/>
      <c r="J23" s="103"/>
      <c r="K23" s="104"/>
      <c r="L23" s="103" t="s">
        <v>6</v>
      </c>
      <c r="M23" s="107"/>
    </row>
    <row r="24" spans="1:16" ht="12" customHeight="1">
      <c r="A24" s="97"/>
      <c r="B24" s="97"/>
      <c r="C24" s="97"/>
      <c r="D24" s="96"/>
      <c r="E24" s="74" t="s">
        <v>23</v>
      </c>
      <c r="F24" s="75"/>
      <c r="G24" s="76"/>
      <c r="H24" s="74" t="s">
        <v>23</v>
      </c>
      <c r="I24" s="84"/>
      <c r="J24" s="84"/>
      <c r="K24" s="85"/>
      <c r="L24" s="108"/>
      <c r="M24" s="109"/>
    </row>
    <row r="25" spans="1:16" ht="23.25" customHeight="1">
      <c r="A25" s="97"/>
      <c r="B25" s="97"/>
      <c r="C25" s="97"/>
      <c r="D25" s="97"/>
      <c r="E25" s="19" t="s">
        <v>2</v>
      </c>
      <c r="F25" s="19" t="s">
        <v>7</v>
      </c>
      <c r="G25" s="97" t="s">
        <v>8</v>
      </c>
      <c r="H25" s="97" t="s">
        <v>2</v>
      </c>
      <c r="I25" s="97" t="s">
        <v>9</v>
      </c>
      <c r="J25" s="19" t="s">
        <v>10</v>
      </c>
      <c r="K25" s="97" t="s">
        <v>8</v>
      </c>
      <c r="L25" s="110"/>
      <c r="M25" s="111"/>
    </row>
    <row r="26" spans="1:16" ht="18" customHeight="1">
      <c r="A26" s="97"/>
      <c r="B26" s="97"/>
      <c r="C26" s="97"/>
      <c r="D26" s="98"/>
      <c r="E26" s="93" t="s">
        <v>9</v>
      </c>
      <c r="F26" s="93" t="s">
        <v>11</v>
      </c>
      <c r="G26" s="98"/>
      <c r="H26" s="97"/>
      <c r="I26" s="97"/>
      <c r="J26" s="93" t="s">
        <v>12</v>
      </c>
      <c r="K26" s="98"/>
      <c r="L26" s="105" t="s">
        <v>13</v>
      </c>
      <c r="M26" s="106"/>
    </row>
    <row r="27" spans="1:16" ht="18.75" customHeight="1">
      <c r="A27" s="94"/>
      <c r="B27" s="94"/>
      <c r="C27" s="94"/>
      <c r="D27" s="99"/>
      <c r="E27" s="94"/>
      <c r="F27" s="94"/>
      <c r="G27" s="99"/>
      <c r="H27" s="94"/>
      <c r="I27" s="94"/>
      <c r="J27" s="94"/>
      <c r="K27" s="99"/>
      <c r="L27" s="20" t="s">
        <v>14</v>
      </c>
      <c r="M27" s="20" t="s">
        <v>15</v>
      </c>
    </row>
    <row r="28" spans="1:16">
      <c r="A28" s="38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  <c r="G28" s="38">
        <v>7</v>
      </c>
      <c r="H28" s="38">
        <v>9</v>
      </c>
      <c r="I28" s="38">
        <v>10</v>
      </c>
      <c r="J28" s="38">
        <v>11</v>
      </c>
      <c r="K28" s="38">
        <v>12</v>
      </c>
      <c r="L28" s="38">
        <v>13</v>
      </c>
      <c r="M28" s="38">
        <v>14</v>
      </c>
      <c r="N28" s="21"/>
      <c r="O28" s="21"/>
      <c r="P28" s="21"/>
    </row>
    <row r="29" spans="1:16" s="22" customFormat="1" ht="17.850000000000001" customHeight="1">
      <c r="A29" s="86" t="s">
        <v>27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16" s="22" customFormat="1" ht="17.850000000000001" customHeight="1">
      <c r="A30" s="88" t="s">
        <v>28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1:16" s="22" customFormat="1" ht="89.25">
      <c r="A31" s="44">
        <v>1</v>
      </c>
      <c r="B31" s="45" t="s">
        <v>29</v>
      </c>
      <c r="C31" s="45" t="s">
        <v>30</v>
      </c>
      <c r="D31" s="46">
        <v>0.39689999999999998</v>
      </c>
      <c r="E31" s="47" t="s">
        <v>31</v>
      </c>
      <c r="F31" s="47" t="s">
        <v>32</v>
      </c>
      <c r="G31" s="47"/>
      <c r="H31" s="48">
        <v>240</v>
      </c>
      <c r="I31" s="48">
        <v>228</v>
      </c>
      <c r="J31" s="48" t="s">
        <v>33</v>
      </c>
      <c r="K31" s="48"/>
      <c r="L31" s="47" t="s">
        <v>34</v>
      </c>
      <c r="M31" s="47" t="s">
        <v>35</v>
      </c>
    </row>
    <row r="32" spans="1:16" s="22" customFormat="1" ht="12.75">
      <c r="A32" s="49"/>
      <c r="B32" s="50"/>
      <c r="C32" s="50" t="s">
        <v>36</v>
      </c>
      <c r="D32" s="51" t="s">
        <v>37</v>
      </c>
      <c r="E32" s="52"/>
      <c r="F32" s="52"/>
      <c r="G32" s="52"/>
      <c r="H32" s="53">
        <v>242</v>
      </c>
      <c r="I32" s="53"/>
      <c r="J32" s="53"/>
      <c r="K32" s="53"/>
      <c r="L32" s="52"/>
      <c r="M32" s="52"/>
      <c r="N32" s="37"/>
    </row>
    <row r="33" spans="1:14" s="22" customFormat="1" ht="12.75">
      <c r="A33" s="49"/>
      <c r="B33" s="50"/>
      <c r="C33" s="50" t="s">
        <v>38</v>
      </c>
      <c r="D33" s="51" t="s">
        <v>39</v>
      </c>
      <c r="E33" s="52"/>
      <c r="F33" s="52"/>
      <c r="G33" s="52"/>
      <c r="H33" s="53">
        <v>127</v>
      </c>
      <c r="I33" s="53"/>
      <c r="J33" s="53"/>
      <c r="K33" s="53"/>
      <c r="L33" s="52"/>
      <c r="M33" s="52"/>
      <c r="N33" s="37"/>
    </row>
    <row r="34" spans="1:14" s="22" customFormat="1" ht="12.75">
      <c r="A34" s="49"/>
      <c r="B34" s="50"/>
      <c r="C34" s="50" t="s">
        <v>40</v>
      </c>
      <c r="D34" s="51" t="s">
        <v>41</v>
      </c>
      <c r="E34" s="52"/>
      <c r="F34" s="52"/>
      <c r="G34" s="52"/>
      <c r="H34" s="53">
        <v>609</v>
      </c>
      <c r="I34" s="53"/>
      <c r="J34" s="53"/>
      <c r="K34" s="53"/>
      <c r="L34" s="52"/>
      <c r="M34" s="52"/>
      <c r="N34" s="37"/>
    </row>
    <row r="35" spans="1:14" s="22" customFormat="1" ht="89.25">
      <c r="A35" s="44">
        <v>2</v>
      </c>
      <c r="B35" s="45" t="s">
        <v>42</v>
      </c>
      <c r="C35" s="45" t="s">
        <v>43</v>
      </c>
      <c r="D35" s="46">
        <v>1.2250000000000001</v>
      </c>
      <c r="E35" s="47" t="s">
        <v>44</v>
      </c>
      <c r="F35" s="47" t="s">
        <v>32</v>
      </c>
      <c r="G35" s="47"/>
      <c r="H35" s="48">
        <v>280</v>
      </c>
      <c r="I35" s="48">
        <v>243</v>
      </c>
      <c r="J35" s="48" t="s">
        <v>45</v>
      </c>
      <c r="K35" s="48"/>
      <c r="L35" s="47" t="s">
        <v>46</v>
      </c>
      <c r="M35" s="47" t="s">
        <v>47</v>
      </c>
    </row>
    <row r="36" spans="1:14" s="22" customFormat="1" ht="12.75">
      <c r="A36" s="49"/>
      <c r="B36" s="50"/>
      <c r="C36" s="50" t="s">
        <v>48</v>
      </c>
      <c r="D36" s="51" t="s">
        <v>37</v>
      </c>
      <c r="E36" s="52"/>
      <c r="F36" s="52"/>
      <c r="G36" s="52"/>
      <c r="H36" s="53">
        <v>260</v>
      </c>
      <c r="I36" s="53"/>
      <c r="J36" s="53"/>
      <c r="K36" s="53"/>
      <c r="L36" s="52"/>
      <c r="M36" s="52"/>
      <c r="N36" s="37"/>
    </row>
    <row r="37" spans="1:14" s="22" customFormat="1" ht="12.75">
      <c r="A37" s="49"/>
      <c r="B37" s="50"/>
      <c r="C37" s="50" t="s">
        <v>49</v>
      </c>
      <c r="D37" s="51" t="s">
        <v>39</v>
      </c>
      <c r="E37" s="52"/>
      <c r="F37" s="52"/>
      <c r="G37" s="52"/>
      <c r="H37" s="53">
        <v>137</v>
      </c>
      <c r="I37" s="53"/>
      <c r="J37" s="53"/>
      <c r="K37" s="53"/>
      <c r="L37" s="52"/>
      <c r="M37" s="52"/>
      <c r="N37" s="37"/>
    </row>
    <row r="38" spans="1:14" s="22" customFormat="1" ht="12.75">
      <c r="A38" s="49"/>
      <c r="B38" s="50"/>
      <c r="C38" s="50" t="s">
        <v>40</v>
      </c>
      <c r="D38" s="51" t="s">
        <v>41</v>
      </c>
      <c r="E38" s="52"/>
      <c r="F38" s="52"/>
      <c r="G38" s="52"/>
      <c r="H38" s="53">
        <v>677</v>
      </c>
      <c r="I38" s="53"/>
      <c r="J38" s="53"/>
      <c r="K38" s="53"/>
      <c r="L38" s="52"/>
      <c r="M38" s="52"/>
      <c r="N38" s="37"/>
    </row>
    <row r="39" spans="1:14" s="22" customFormat="1" ht="89.25">
      <c r="A39" s="44">
        <v>3</v>
      </c>
      <c r="B39" s="45" t="s">
        <v>50</v>
      </c>
      <c r="C39" s="45" t="s">
        <v>51</v>
      </c>
      <c r="D39" s="46">
        <v>49</v>
      </c>
      <c r="E39" s="47">
        <v>1003.04</v>
      </c>
      <c r="F39" s="47"/>
      <c r="G39" s="47">
        <v>1003.04</v>
      </c>
      <c r="H39" s="48">
        <v>49149</v>
      </c>
      <c r="I39" s="48"/>
      <c r="J39" s="48"/>
      <c r="K39" s="48">
        <v>49149</v>
      </c>
      <c r="L39" s="47"/>
      <c r="M39" s="47"/>
    </row>
    <row r="40" spans="1:14" s="22" customFormat="1" ht="89.25">
      <c r="A40" s="44">
        <v>4</v>
      </c>
      <c r="B40" s="45" t="s">
        <v>50</v>
      </c>
      <c r="C40" s="45" t="s">
        <v>52</v>
      </c>
      <c r="D40" s="46">
        <v>49</v>
      </c>
      <c r="E40" s="47">
        <v>294.70999999999998</v>
      </c>
      <c r="F40" s="47"/>
      <c r="G40" s="47">
        <v>294.70999999999998</v>
      </c>
      <c r="H40" s="48">
        <v>14441</v>
      </c>
      <c r="I40" s="48"/>
      <c r="J40" s="48"/>
      <c r="K40" s="48">
        <v>14441</v>
      </c>
      <c r="L40" s="47"/>
      <c r="M40" s="47"/>
    </row>
    <row r="41" spans="1:14" s="22" customFormat="1" ht="17.850000000000001" customHeight="1">
      <c r="A41" s="88" t="s">
        <v>53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4" s="22" customFormat="1" ht="89.25">
      <c r="A42" s="44">
        <v>5</v>
      </c>
      <c r="B42" s="45" t="s">
        <v>54</v>
      </c>
      <c r="C42" s="45" t="s">
        <v>55</v>
      </c>
      <c r="D42" s="46">
        <v>7.38</v>
      </c>
      <c r="E42" s="47" t="s">
        <v>56</v>
      </c>
      <c r="F42" s="47" t="s">
        <v>57</v>
      </c>
      <c r="G42" s="47">
        <v>233.1</v>
      </c>
      <c r="H42" s="48">
        <v>29284</v>
      </c>
      <c r="I42" s="48">
        <v>2244</v>
      </c>
      <c r="J42" s="48" t="s">
        <v>58</v>
      </c>
      <c r="K42" s="48">
        <v>1719</v>
      </c>
      <c r="L42" s="47" t="s">
        <v>59</v>
      </c>
      <c r="M42" s="47" t="s">
        <v>60</v>
      </c>
    </row>
    <row r="43" spans="1:14" s="22" customFormat="1" ht="12.75">
      <c r="A43" s="49"/>
      <c r="B43" s="50"/>
      <c r="C43" s="50" t="s">
        <v>61</v>
      </c>
      <c r="D43" s="51" t="s">
        <v>62</v>
      </c>
      <c r="E43" s="52"/>
      <c r="F43" s="52"/>
      <c r="G43" s="52"/>
      <c r="H43" s="53">
        <v>3887</v>
      </c>
      <c r="I43" s="53"/>
      <c r="J43" s="53"/>
      <c r="K43" s="53"/>
      <c r="L43" s="52"/>
      <c r="M43" s="52"/>
      <c r="N43" s="37"/>
    </row>
    <row r="44" spans="1:14" s="22" customFormat="1" ht="12.75">
      <c r="A44" s="49"/>
      <c r="B44" s="50"/>
      <c r="C44" s="50" t="s">
        <v>63</v>
      </c>
      <c r="D44" s="51" t="s">
        <v>64</v>
      </c>
      <c r="E44" s="52"/>
      <c r="F44" s="52"/>
      <c r="G44" s="52"/>
      <c r="H44" s="53">
        <v>3120</v>
      </c>
      <c r="I44" s="53"/>
      <c r="J44" s="53"/>
      <c r="K44" s="53"/>
      <c r="L44" s="52"/>
      <c r="M44" s="52"/>
      <c r="N44" s="37"/>
    </row>
    <row r="45" spans="1:14" s="22" customFormat="1" ht="12.75">
      <c r="A45" s="49"/>
      <c r="B45" s="50"/>
      <c r="C45" s="50" t="s">
        <v>40</v>
      </c>
      <c r="D45" s="51" t="s">
        <v>41</v>
      </c>
      <c r="E45" s="52"/>
      <c r="F45" s="52"/>
      <c r="G45" s="52"/>
      <c r="H45" s="53">
        <v>36291</v>
      </c>
      <c r="I45" s="53"/>
      <c r="J45" s="53"/>
      <c r="K45" s="53"/>
      <c r="L45" s="52"/>
      <c r="M45" s="52"/>
      <c r="N45" s="37"/>
    </row>
    <row r="46" spans="1:14" s="22" customFormat="1" ht="102">
      <c r="A46" s="44">
        <v>6</v>
      </c>
      <c r="B46" s="45" t="s">
        <v>65</v>
      </c>
      <c r="C46" s="45" t="s">
        <v>66</v>
      </c>
      <c r="D46" s="46">
        <v>35.4</v>
      </c>
      <c r="E46" s="47">
        <v>600</v>
      </c>
      <c r="F46" s="47"/>
      <c r="G46" s="47">
        <v>600</v>
      </c>
      <c r="H46" s="48">
        <v>21240</v>
      </c>
      <c r="I46" s="48"/>
      <c r="J46" s="48"/>
      <c r="K46" s="48">
        <v>21240</v>
      </c>
      <c r="L46" s="47"/>
      <c r="M46" s="47"/>
    </row>
    <row r="47" spans="1:14" s="22" customFormat="1" ht="89.25">
      <c r="A47" s="44">
        <v>7</v>
      </c>
      <c r="B47" s="45" t="s">
        <v>50</v>
      </c>
      <c r="C47" s="45" t="s">
        <v>67</v>
      </c>
      <c r="D47" s="46">
        <v>738</v>
      </c>
      <c r="E47" s="47">
        <v>56.36</v>
      </c>
      <c r="F47" s="47"/>
      <c r="G47" s="47">
        <v>56.36</v>
      </c>
      <c r="H47" s="48">
        <v>41594</v>
      </c>
      <c r="I47" s="48"/>
      <c r="J47" s="48"/>
      <c r="K47" s="48">
        <v>41594</v>
      </c>
      <c r="L47" s="47"/>
      <c r="M47" s="47"/>
    </row>
    <row r="48" spans="1:14" s="22" customFormat="1" ht="89.25">
      <c r="A48" s="44">
        <v>8</v>
      </c>
      <c r="B48" s="45" t="s">
        <v>68</v>
      </c>
      <c r="C48" s="45" t="s">
        <v>69</v>
      </c>
      <c r="D48" s="46">
        <v>71.400000000000006</v>
      </c>
      <c r="E48" s="47" t="s">
        <v>70</v>
      </c>
      <c r="F48" s="47" t="s">
        <v>71</v>
      </c>
      <c r="G48" s="47"/>
      <c r="H48" s="48">
        <v>5754</v>
      </c>
      <c r="I48" s="48">
        <v>4330</v>
      </c>
      <c r="J48" s="48" t="s">
        <v>72</v>
      </c>
      <c r="K48" s="48"/>
      <c r="L48" s="47" t="s">
        <v>73</v>
      </c>
      <c r="M48" s="47" t="s">
        <v>74</v>
      </c>
    </row>
    <row r="49" spans="1:14" s="22" customFormat="1" ht="12.75">
      <c r="A49" s="49"/>
      <c r="B49" s="50"/>
      <c r="C49" s="50" t="s">
        <v>75</v>
      </c>
      <c r="D49" s="51" t="s">
        <v>62</v>
      </c>
      <c r="E49" s="52"/>
      <c r="F49" s="52"/>
      <c r="G49" s="52"/>
      <c r="H49" s="53">
        <v>4404</v>
      </c>
      <c r="I49" s="53"/>
      <c r="J49" s="53"/>
      <c r="K49" s="53"/>
      <c r="L49" s="52"/>
      <c r="M49" s="52"/>
      <c r="N49" s="37"/>
    </row>
    <row r="50" spans="1:14" s="22" customFormat="1" ht="12.75">
      <c r="A50" s="49"/>
      <c r="B50" s="50"/>
      <c r="C50" s="50" t="s">
        <v>76</v>
      </c>
      <c r="D50" s="51" t="s">
        <v>64</v>
      </c>
      <c r="E50" s="52"/>
      <c r="F50" s="52"/>
      <c r="G50" s="52"/>
      <c r="H50" s="53">
        <v>3535</v>
      </c>
      <c r="I50" s="53"/>
      <c r="J50" s="53"/>
      <c r="K50" s="53"/>
      <c r="L50" s="52"/>
      <c r="M50" s="52"/>
      <c r="N50" s="37"/>
    </row>
    <row r="51" spans="1:14" s="22" customFormat="1" ht="12.75">
      <c r="A51" s="49"/>
      <c r="B51" s="50"/>
      <c r="C51" s="50" t="s">
        <v>40</v>
      </c>
      <c r="D51" s="51" t="s">
        <v>41</v>
      </c>
      <c r="E51" s="52"/>
      <c r="F51" s="52"/>
      <c r="G51" s="52"/>
      <c r="H51" s="53">
        <v>13693</v>
      </c>
      <c r="I51" s="53"/>
      <c r="J51" s="53"/>
      <c r="K51" s="53"/>
      <c r="L51" s="52"/>
      <c r="M51" s="52"/>
      <c r="N51" s="37"/>
    </row>
    <row r="52" spans="1:14" s="22" customFormat="1" ht="89.25">
      <c r="A52" s="54">
        <v>9</v>
      </c>
      <c r="B52" s="55" t="s">
        <v>50</v>
      </c>
      <c r="C52" s="55" t="s">
        <v>77</v>
      </c>
      <c r="D52" s="56">
        <v>1428</v>
      </c>
      <c r="E52" s="57">
        <v>144.77000000000001</v>
      </c>
      <c r="F52" s="57"/>
      <c r="G52" s="57">
        <v>144.77000000000001</v>
      </c>
      <c r="H52" s="58">
        <v>206732</v>
      </c>
      <c r="I52" s="58"/>
      <c r="J52" s="58"/>
      <c r="K52" s="58">
        <v>206732</v>
      </c>
      <c r="L52" s="57"/>
      <c r="M52" s="57"/>
    </row>
    <row r="53" spans="1:14" s="22" customFormat="1" ht="38.25">
      <c r="A53" s="79" t="s">
        <v>82</v>
      </c>
      <c r="B53" s="80"/>
      <c r="C53" s="80"/>
      <c r="D53" s="80"/>
      <c r="E53" s="80"/>
      <c r="F53" s="80"/>
      <c r="G53" s="80"/>
      <c r="H53" s="59">
        <v>368714</v>
      </c>
      <c r="I53" s="59">
        <v>7045</v>
      </c>
      <c r="J53" s="59" t="s">
        <v>78</v>
      </c>
      <c r="K53" s="59">
        <v>334875</v>
      </c>
      <c r="L53" s="60"/>
      <c r="M53" s="60" t="s">
        <v>79</v>
      </c>
    </row>
    <row r="54" spans="1:14" s="22" customFormat="1" ht="12.75">
      <c r="A54" s="79" t="s">
        <v>80</v>
      </c>
      <c r="B54" s="80"/>
      <c r="C54" s="80"/>
      <c r="D54" s="80"/>
      <c r="E54" s="80"/>
      <c r="F54" s="80"/>
      <c r="G54" s="80"/>
      <c r="H54" s="59">
        <v>8793</v>
      </c>
      <c r="I54" s="59"/>
      <c r="J54" s="59"/>
      <c r="K54" s="59"/>
      <c r="L54" s="60"/>
      <c r="M54" s="60"/>
    </row>
    <row r="55" spans="1:14" s="22" customFormat="1" ht="12.75">
      <c r="A55" s="79" t="s">
        <v>81</v>
      </c>
      <c r="B55" s="80"/>
      <c r="C55" s="80"/>
      <c r="D55" s="80"/>
      <c r="E55" s="80"/>
      <c r="F55" s="80"/>
      <c r="G55" s="80"/>
      <c r="H55" s="59">
        <v>6920</v>
      </c>
      <c r="I55" s="59"/>
      <c r="J55" s="59"/>
      <c r="K55" s="59"/>
      <c r="L55" s="60"/>
      <c r="M55" s="60"/>
    </row>
    <row r="56" spans="1:14" s="22" customFormat="1" ht="26.25" customHeight="1">
      <c r="A56" s="90" t="s">
        <v>92</v>
      </c>
      <c r="B56" s="91"/>
      <c r="C56" s="92"/>
      <c r="D56" s="39"/>
      <c r="E56" s="39"/>
      <c r="F56" s="39"/>
      <c r="G56" s="39"/>
      <c r="H56" s="61">
        <v>384427</v>
      </c>
      <c r="I56" s="59"/>
      <c r="J56" s="59"/>
      <c r="K56" s="59"/>
      <c r="L56" s="60"/>
      <c r="M56" s="60"/>
    </row>
    <row r="57" spans="1:14" s="22" customFormat="1" ht="33" customHeight="1">
      <c r="A57" s="81" t="s">
        <v>93</v>
      </c>
      <c r="B57" s="82"/>
      <c r="C57" s="83"/>
      <c r="D57" s="72">
        <v>8.2200000000000006</v>
      </c>
      <c r="E57" s="39"/>
      <c r="F57" s="39"/>
      <c r="G57" s="39"/>
      <c r="H57" s="59">
        <v>3159990</v>
      </c>
      <c r="I57" s="59"/>
      <c r="J57" s="59"/>
      <c r="K57" s="59"/>
      <c r="L57" s="60"/>
      <c r="M57" s="60"/>
    </row>
    <row r="58" spans="1:14" s="22" customFormat="1" ht="33" customHeight="1">
      <c r="A58" s="81" t="s">
        <v>94</v>
      </c>
      <c r="B58" s="82"/>
      <c r="C58" s="82"/>
      <c r="D58" s="82"/>
      <c r="E58" s="82"/>
      <c r="F58" s="82"/>
      <c r="G58" s="83"/>
      <c r="H58" s="59">
        <v>631998</v>
      </c>
      <c r="I58" s="59"/>
      <c r="J58" s="59"/>
      <c r="K58" s="59"/>
      <c r="L58" s="60"/>
      <c r="M58" s="60"/>
    </row>
    <row r="59" spans="1:14" s="22" customFormat="1" ht="38.25">
      <c r="A59" s="77" t="s">
        <v>83</v>
      </c>
      <c r="B59" s="78"/>
      <c r="C59" s="78"/>
      <c r="D59" s="78"/>
      <c r="E59" s="78"/>
      <c r="F59" s="78"/>
      <c r="G59" s="78"/>
      <c r="H59" s="73">
        <v>3791988</v>
      </c>
      <c r="I59" s="61"/>
      <c r="J59" s="61"/>
      <c r="K59" s="61"/>
      <c r="L59" s="62"/>
      <c r="M59" s="62" t="s">
        <v>79</v>
      </c>
    </row>
    <row r="60" spans="1:14" ht="12.75">
      <c r="A60" s="63"/>
      <c r="B60" s="64"/>
      <c r="C60" s="65"/>
      <c r="D60" s="66"/>
      <c r="E60" s="67"/>
      <c r="F60" s="67"/>
      <c r="G60" s="67"/>
      <c r="H60" s="63"/>
      <c r="I60" s="63"/>
      <c r="J60" s="63"/>
      <c r="K60" s="63"/>
      <c r="L60" s="63"/>
      <c r="M60" s="63"/>
    </row>
    <row r="61" spans="1:14" ht="12.75">
      <c r="A61" s="23"/>
      <c r="B61" s="68"/>
      <c r="C61" s="24"/>
      <c r="D61" s="23"/>
      <c r="E61" s="29"/>
      <c r="F61" s="29"/>
      <c r="G61" s="29"/>
      <c r="H61" s="69"/>
      <c r="I61" s="29"/>
      <c r="J61" s="29"/>
      <c r="K61" s="29"/>
      <c r="L61" s="29"/>
      <c r="M61" s="27"/>
    </row>
    <row r="62" spans="1:14" ht="12.75">
      <c r="A62" s="23"/>
      <c r="B62" s="68"/>
      <c r="C62" s="24"/>
      <c r="D62" s="23"/>
      <c r="E62" s="29"/>
      <c r="F62" s="29"/>
      <c r="G62" s="29"/>
      <c r="H62" s="69"/>
      <c r="I62" s="29"/>
      <c r="J62" s="29"/>
      <c r="K62" s="29"/>
      <c r="L62" s="29"/>
      <c r="M62" s="27"/>
    </row>
    <row r="63" spans="1:14" ht="12.75">
      <c r="A63" s="23"/>
      <c r="B63" s="70"/>
      <c r="C63" s="25"/>
      <c r="D63" s="23"/>
      <c r="E63" s="26"/>
      <c r="F63" s="27"/>
      <c r="G63" s="28"/>
      <c r="H63" s="29"/>
      <c r="I63" s="29"/>
      <c r="J63" s="29"/>
      <c r="K63" s="29"/>
      <c r="L63" s="29"/>
      <c r="M63" s="27"/>
    </row>
    <row r="64" spans="1:14" s="27" customFormat="1" ht="12.75">
      <c r="A64" s="30"/>
      <c r="B64" s="30"/>
      <c r="C64" s="31"/>
      <c r="D64" s="32"/>
      <c r="E64" s="32"/>
      <c r="F64" s="13"/>
      <c r="G64" s="13"/>
      <c r="H64" s="13"/>
      <c r="I64" s="13"/>
      <c r="J64" s="13"/>
      <c r="K64" s="13"/>
      <c r="L64" s="13"/>
      <c r="M64" s="8"/>
    </row>
    <row r="65" spans="1:13" ht="12.75" customHeight="1">
      <c r="C65" s="31"/>
      <c r="D65" s="32"/>
      <c r="E65" s="32"/>
    </row>
    <row r="66" spans="1:13" ht="12.75" customHeight="1">
      <c r="D66" s="33"/>
    </row>
    <row r="68" spans="1:13" ht="12.75">
      <c r="A68" s="34"/>
      <c r="B68" s="24"/>
      <c r="C68" s="25"/>
      <c r="D68" s="35"/>
      <c r="E68" s="25"/>
      <c r="F68" s="27"/>
      <c r="G68" s="36"/>
      <c r="H68" s="36"/>
      <c r="I68" s="36"/>
      <c r="J68" s="36"/>
      <c r="K68" s="36"/>
      <c r="L68" s="36"/>
      <c r="M68" s="27"/>
    </row>
    <row r="69" spans="1:13" s="27" customFormat="1" ht="12.75">
      <c r="A69" s="30"/>
      <c r="B69" s="30"/>
      <c r="C69" s="31"/>
      <c r="D69" s="32"/>
      <c r="E69" s="32"/>
      <c r="F69" s="13"/>
      <c r="G69" s="13"/>
      <c r="H69" s="13"/>
      <c r="I69" s="13"/>
      <c r="J69" s="13"/>
      <c r="K69" s="13"/>
      <c r="L69" s="13"/>
      <c r="M69" s="8"/>
    </row>
    <row r="70" spans="1:13" ht="12.75" customHeight="1"/>
    <row r="83" spans="8:8">
      <c r="H83" s="71"/>
    </row>
  </sheetData>
  <mergeCells count="49">
    <mergeCell ref="A12:M12"/>
    <mergeCell ref="H19:J19"/>
    <mergeCell ref="K20:L20"/>
    <mergeCell ref="H20:J20"/>
    <mergeCell ref="A13:M13"/>
    <mergeCell ref="B14:K14"/>
    <mergeCell ref="J5:N5"/>
    <mergeCell ref="A7:M7"/>
    <mergeCell ref="A8:M8"/>
    <mergeCell ref="A10:M10"/>
    <mergeCell ref="A11:M11"/>
    <mergeCell ref="L26:M26"/>
    <mergeCell ref="K25:K27"/>
    <mergeCell ref="G25:G27"/>
    <mergeCell ref="L23:M25"/>
    <mergeCell ref="A16:H16"/>
    <mergeCell ref="B22:K22"/>
    <mergeCell ref="H18:J18"/>
    <mergeCell ref="K18:L18"/>
    <mergeCell ref="A19:D19"/>
    <mergeCell ref="K19:L19"/>
    <mergeCell ref="J2:L2"/>
    <mergeCell ref="A3:E3"/>
    <mergeCell ref="J3:N3"/>
    <mergeCell ref="A4:E4"/>
    <mergeCell ref="J4:N4"/>
    <mergeCell ref="A41:M41"/>
    <mergeCell ref="A23:A27"/>
    <mergeCell ref="E23:G23"/>
    <mergeCell ref="H23:K23"/>
    <mergeCell ref="B23:B27"/>
    <mergeCell ref="H24:K24"/>
    <mergeCell ref="A29:M29"/>
    <mergeCell ref="A30:M30"/>
    <mergeCell ref="A56:C56"/>
    <mergeCell ref="F26:F27"/>
    <mergeCell ref="J26:J27"/>
    <mergeCell ref="D23:D27"/>
    <mergeCell ref="H25:H27"/>
    <mergeCell ref="I25:I27"/>
    <mergeCell ref="E26:E27"/>
    <mergeCell ref="E24:G24"/>
    <mergeCell ref="A59:G59"/>
    <mergeCell ref="A53:G53"/>
    <mergeCell ref="A54:G54"/>
    <mergeCell ref="A55:G55"/>
    <mergeCell ref="A57:C57"/>
    <mergeCell ref="A58:G58"/>
    <mergeCell ref="C23:C27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4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2013-06-28T02:35:08Z</cp:lastPrinted>
  <dcterms:created xsi:type="dcterms:W3CDTF">2004-03-31T11:09:00Z</dcterms:created>
  <dcterms:modified xsi:type="dcterms:W3CDTF">2020-04-15T02:45:04Z</dcterms:modified>
</cp:coreProperties>
</file>