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данные'!$20:$20</definedName>
    <definedName name="_xlnm.Print_Area" localSheetId="0">'Мои данные'!$A$1:$O$54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C13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4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4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34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4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4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4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4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1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3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4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4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4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4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4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4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4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4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4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4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4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8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7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4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4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4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4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4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4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4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4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4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4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4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4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4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4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4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4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4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4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4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4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34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4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4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4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4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4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4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4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4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4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4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4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6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5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5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6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7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8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34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34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34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6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8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0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37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37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7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37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3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3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3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3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54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6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<sst xmlns="http://schemas.openxmlformats.org/spreadsheetml/2006/main" count="1277" uniqueCount="88">
  <si>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</si>
  <si>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</si>
  <si>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</si>
  <si>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</si>
  <si>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</si>
  <si>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</si>
  <si>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</si>
  <si>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</si>
  <si>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</si>
  <si>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</si>
  <si>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</si>
  <si>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</si>
  <si>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</si>
  <si>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</si>
  <si>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</si>
  <si>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</si>
  <si>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</si>
  <si>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</si>
  <si>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</si>
  <si>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</si>
  <si>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</si>
  <si>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</si>
  <si>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</si>
  <si>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</si>
  <si>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</si>
  <si>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</si>
  <si>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</si>
  <si>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</si>
  <si>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</si>
  <si>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</si>
  <si>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</si>
  <si>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</si>
  <si>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</si>
  <si>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</si>
  <si>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</si>
  <si>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</si>
  <si>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</si>
  <si>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</si>
  <si>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</si>
  <si>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</si>
  <si>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</si>
  <si>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</si>
  <si>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</si>
  <si>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</si>
  <si>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</si>
  <si>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</si>
  <si>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</si>
  <si>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Бюджет на 2017 год</t>
  </si>
  <si>
    <t>на  вывоз мусора  на 2017 год  400тыс руб,несанкционированные свалки</t>
  </si>
  <si>
    <t>Составил:______________ ()</t>
  </si>
  <si>
    <t>Проверил:______________ ()</t>
  </si>
  <si>
    <t>ТССЦпг-01-01-01-041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МАТ=1,1), МАТ х 1,1</t>
  </si>
  <si>
    <t>Р</t>
  </si>
  <si>
    <t>Всего с НР и СП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</si>
  <si>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МАТ=1,1), МАТ х 1,1</t>
  </si>
  <si>
    <t>ГЭСНс01-04-016-01      
Очистка  площадок  от грязи и мусора вручную
1000 м2
______________
(Территориальная поправка к базе 2001г МАТ=1,1), МАТ х 1,1</t>
  </si>
  <si>
    <t>21,09
----------
5,48</t>
  </si>
  <si>
    <t>7,18
----------
21,09</t>
  </si>
  <si>
    <t>ТС-1-2-0      
Затраты труда рабочих (средний разряд 2)
чел.-ч
______________
(Территориальная поправка к базе 2001г МАТ=1,1), МАТ х 1,1</t>
  </si>
  <si>
    <t>текущая цена      
Утилизация ТБО
м3
______________
(Территориальная поправка к базе 2001г МАТ=1,1), МАТ х 1,1</t>
  </si>
  <si>
    <t xml:space="preserve">
----------
6,01</t>
  </si>
  <si>
    <t xml:space="preserve">
----------
6256</t>
  </si>
  <si>
    <t xml:space="preserve">
----------
34259</t>
  </si>
  <si>
    <t>М</t>
  </si>
  <si>
    <t>Итого прямые затраты по смете в текущих ценах</t>
  </si>
  <si>
    <t xml:space="preserve"> </t>
  </si>
  <si>
    <t>1347
----------
34259</t>
  </si>
  <si>
    <t>Накладные расходы</t>
  </si>
  <si>
    <t>Сметная прибыль</t>
  </si>
  <si>
    <t>Итоги по смете:</t>
  </si>
  <si>
    <t xml:space="preserve">  Погрузо-разгрузочные работы</t>
  </si>
  <si>
    <t xml:space="preserve">  Перевозка грузов автотранспортом</t>
  </si>
  <si>
    <t xml:space="preserve">  Содержание дорог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</si>
  <si>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</si>
  <si>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</si>
  <si>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</si>
  <si>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</si>
  <si>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</si>
  <si>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</si>
  <si>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</si>
  <si>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</t>
  </si>
  <si>
    <t xml:space="preserve">  ВСЕГО по смете</t>
  </si>
  <si>
    <t>1347
_______
34259</t>
  </si>
  <si>
    <t>Администрация города Рубцовска</t>
  </si>
  <si>
    <t>выполнение работ по ликвидации несанкционироанных свалок на территории городских кладбищ</t>
  </si>
  <si>
    <t>Составил:______________ (Бугаенко А.К.)</t>
  </si>
  <si>
    <t>к информационной карте</t>
  </si>
  <si>
    <t>Приложение №2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</si>
</sst>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i/>
      <sz val="10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1" fillId="32" borderId="0" applyNumberFormat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8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right" vertical="top"/>
    </xf>
    <xf numFmtId="49" fontId="8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8" fillId="0" borderId="13" xfId="6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10" fillId="0" borderId="0" xfId="81" applyFont="1" applyBorder="1" applyAlignment="1">
      <alignment horizontal="center" vertical="center"/>
      <protection/>
    </xf>
    <xf numFmtId="0" fontId="8" fillId="0" borderId="19" xfId="81" applyFont="1" applyBorder="1" applyAlignment="1">
      <alignment horizont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11" fillId="0" borderId="18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right"/>
    </xf>
    <xf numFmtId="0" fontId="34" fillId="0" borderId="0" xfId="0" applyFont="1" applyAlignment="1">
      <alignment horizontal="righ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477"/>
  <sheetViews>
    <sheetView showGridLines="0" tabSelected="1" view="pageBreakPreview" zoomScaleNormal="90" zoomScaleSheetLayoutView="100" zoomScalePageLayoutView="0" workbookViewId="0" topLeftCell="A31">
      <selection activeCell="A53" sqref="A5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2" ht="12.75">
      <c r="A1" s="26"/>
      <c r="L1" s="30"/>
    </row>
    <row r="2" spans="11:13" ht="15.75">
      <c r="K2" s="98" t="s">
        <v>87</v>
      </c>
      <c r="L2" s="22"/>
      <c r="M2" s="9"/>
    </row>
    <row r="3" spans="1:45" ht="15.75">
      <c r="A3" s="70"/>
      <c r="B3" s="71"/>
      <c r="C3" s="27"/>
      <c r="D3" s="28"/>
      <c r="E3" s="25"/>
      <c r="F3" s="29"/>
      <c r="G3" s="29"/>
      <c r="H3" s="29"/>
      <c r="I3" s="29"/>
      <c r="J3" s="29"/>
      <c r="K3" s="99" t="s">
        <v>86</v>
      </c>
      <c r="L3" s="22"/>
      <c r="M3" s="9"/>
      <c r="N3" s="72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0"/>
      <c r="B4" s="73"/>
      <c r="C4" s="27"/>
      <c r="D4" s="28"/>
      <c r="E4" s="25"/>
      <c r="F4" s="29"/>
      <c r="G4" s="29"/>
      <c r="H4" s="29"/>
      <c r="I4" s="29"/>
      <c r="J4" s="29"/>
      <c r="K4" s="29"/>
      <c r="L4" s="22"/>
      <c r="M4" s="9"/>
      <c r="N4" s="72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 customHeight="1">
      <c r="A5" s="74"/>
      <c r="B5" s="75"/>
      <c r="C5" s="7"/>
      <c r="D5" s="7"/>
      <c r="I5" s="15"/>
      <c r="J5" s="15"/>
      <c r="L5" s="22"/>
      <c r="M5" s="9"/>
      <c r="N5" s="7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89" t="s">
        <v>83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5.75">
      <c r="A8" s="88" t="s">
        <v>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84" t="s">
        <v>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 customHeight="1">
      <c r="A10" s="89" t="s">
        <v>84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85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4"/>
      <c r="B12" s="5"/>
      <c r="C12" s="2"/>
      <c r="D12" s="9"/>
      <c r="E12" s="9"/>
      <c r="F12" s="9"/>
      <c r="G12" s="9"/>
      <c r="H12" s="9"/>
      <c r="I12" s="9"/>
      <c r="J12" s="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"/>
      <c r="B13" s="10" t="s">
        <v>1</v>
      </c>
      <c r="C13" s="11"/>
      <c r="D13" s="9"/>
      <c r="E13" s="9"/>
      <c r="F13" s="9"/>
      <c r="G13" s="9"/>
      <c r="H13" s="9"/>
      <c r="I13" s="10"/>
      <c r="J13" s="10"/>
      <c r="K13" s="87" t="s">
        <v>43</v>
      </c>
      <c r="L13" s="87"/>
      <c r="N13" s="46" t="s">
        <v>44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"/>
      <c r="C14" s="8"/>
      <c r="D14" s="12"/>
      <c r="E14" s="12"/>
      <c r="F14" s="10" t="s">
        <v>3</v>
      </c>
      <c r="G14" s="10"/>
      <c r="H14" s="10"/>
      <c r="I14" s="10"/>
      <c r="J14" s="10"/>
      <c r="K14" s="86">
        <f>45347/1000</f>
        <v>45.347</v>
      </c>
      <c r="L14" s="86"/>
      <c r="M14" s="47" t="s">
        <v>9</v>
      </c>
      <c r="N14" s="48">
        <f>499230/1000</f>
        <v>499.23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 t="s">
        <v>9</v>
      </c>
    </row>
    <row r="15" spans="1:45" ht="12.75">
      <c r="A15" s="1"/>
      <c r="C15" s="8"/>
      <c r="D15" s="12"/>
      <c r="E15" s="12"/>
      <c r="F15" s="10" t="s">
        <v>45</v>
      </c>
      <c r="G15" s="10"/>
      <c r="H15" s="10"/>
      <c r="I15" s="10"/>
      <c r="J15" s="10"/>
      <c r="K15" s="49"/>
      <c r="L15" s="49">
        <v>0</v>
      </c>
      <c r="M15" s="47" t="s">
        <v>9</v>
      </c>
      <c r="N15" s="48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 t="s">
        <v>9</v>
      </c>
    </row>
    <row r="16" spans="1:45" ht="12.75">
      <c r="A16" s="1"/>
      <c r="C16" s="8"/>
      <c r="D16" s="12"/>
      <c r="E16" s="12"/>
      <c r="F16" s="10" t="s">
        <v>46</v>
      </c>
      <c r="G16" s="10"/>
      <c r="H16" s="10"/>
      <c r="I16" s="10"/>
      <c r="J16" s="10"/>
      <c r="K16" s="49"/>
      <c r="L16" s="49">
        <v>0</v>
      </c>
      <c r="M16" s="47" t="s">
        <v>9</v>
      </c>
      <c r="N16" s="48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7" t="s">
        <v>9</v>
      </c>
    </row>
    <row r="17" spans="1:45" ht="12.75">
      <c r="A17" s="1"/>
      <c r="C17" s="8"/>
      <c r="D17" s="12"/>
      <c r="E17" s="12"/>
      <c r="F17" s="10" t="s">
        <v>11</v>
      </c>
      <c r="G17" s="10"/>
      <c r="H17" s="10"/>
      <c r="I17" s="10"/>
      <c r="J17" s="10"/>
      <c r="K17" s="86">
        <v>9.84</v>
      </c>
      <c r="L17" s="86"/>
      <c r="M17" s="19" t="s">
        <v>10</v>
      </c>
      <c r="N17" s="48">
        <v>9.84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9" t="s">
        <v>10</v>
      </c>
    </row>
    <row r="18" spans="1:45" ht="12.75">
      <c r="A18" s="1"/>
      <c r="C18" s="16"/>
      <c r="D18" s="12"/>
      <c r="E18" s="12"/>
      <c r="F18" s="10" t="s">
        <v>8</v>
      </c>
      <c r="G18" s="10"/>
      <c r="H18" s="10"/>
      <c r="I18" s="10"/>
      <c r="J18" s="10"/>
      <c r="K18" s="86">
        <f>64/1000</f>
        <v>0.064</v>
      </c>
      <c r="L18" s="86"/>
      <c r="M18" s="19" t="s">
        <v>9</v>
      </c>
      <c r="N18" s="48">
        <f>1347/1000</f>
        <v>1.347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19" t="s">
        <v>9</v>
      </c>
    </row>
    <row r="19" spans="1:45" ht="12.75">
      <c r="A19" s="1"/>
      <c r="C19" s="10"/>
      <c r="D19" s="10"/>
      <c r="E19" s="10"/>
      <c r="F19" s="10" t="s">
        <v>24</v>
      </c>
      <c r="G19" s="10"/>
      <c r="H19" s="10"/>
      <c r="I19" s="10"/>
      <c r="J19" s="1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5" s="13" customFormat="1" ht="12.75">
      <c r="A20" s="1"/>
      <c r="B20" s="5"/>
      <c r="C20" s="2"/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</row>
    <row r="21" spans="1:45" s="3" customFormat="1" ht="12.75">
      <c r="A21" s="90" t="s">
        <v>4</v>
      </c>
      <c r="B21" s="90" t="s">
        <v>13</v>
      </c>
      <c r="C21" s="90" t="s">
        <v>16</v>
      </c>
      <c r="D21" s="81" t="s">
        <v>14</v>
      </c>
      <c r="E21" s="82"/>
      <c r="F21" s="83"/>
      <c r="G21" s="81" t="s">
        <v>15</v>
      </c>
      <c r="H21" s="82"/>
      <c r="I21" s="83"/>
      <c r="J21" s="93" t="s">
        <v>5</v>
      </c>
      <c r="K21" s="94"/>
      <c r="L21" s="79" t="s">
        <v>22</v>
      </c>
      <c r="M21" s="79"/>
      <c r="N21" s="79"/>
      <c r="O21" s="3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39"/>
    </row>
    <row r="22" spans="1:47" s="20" customFormat="1" ht="12.75">
      <c r="A22" s="91"/>
      <c r="B22" s="91"/>
      <c r="C22" s="91"/>
      <c r="D22" s="77" t="s">
        <v>12</v>
      </c>
      <c r="E22" s="23" t="s">
        <v>20</v>
      </c>
      <c r="F22" s="23" t="s">
        <v>17</v>
      </c>
      <c r="G22" s="77" t="s">
        <v>12</v>
      </c>
      <c r="H22" s="23" t="s">
        <v>20</v>
      </c>
      <c r="I22" s="23" t="s">
        <v>17</v>
      </c>
      <c r="J22" s="23" t="s">
        <v>20</v>
      </c>
      <c r="K22" s="23" t="s">
        <v>17</v>
      </c>
      <c r="L22" s="79" t="s">
        <v>12</v>
      </c>
      <c r="M22" s="23" t="s">
        <v>20</v>
      </c>
      <c r="N22" s="23" t="s">
        <v>17</v>
      </c>
      <c r="O22" s="3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  <c r="AT22" s="40"/>
      <c r="AU22" s="40"/>
    </row>
    <row r="23" spans="1:47" ht="12.75">
      <c r="A23" s="92"/>
      <c r="B23" s="92"/>
      <c r="C23" s="92"/>
      <c r="D23" s="78"/>
      <c r="E23" s="17" t="s">
        <v>19</v>
      </c>
      <c r="F23" s="23" t="s">
        <v>18</v>
      </c>
      <c r="G23" s="78"/>
      <c r="H23" s="17" t="s">
        <v>19</v>
      </c>
      <c r="I23" s="23" t="s">
        <v>18</v>
      </c>
      <c r="J23" s="17" t="s">
        <v>19</v>
      </c>
      <c r="K23" s="23" t="s">
        <v>18</v>
      </c>
      <c r="L23" s="80"/>
      <c r="M23" s="17" t="s">
        <v>19</v>
      </c>
      <c r="N23" s="23" t="s">
        <v>18</v>
      </c>
      <c r="O23" s="35" t="s">
        <v>36</v>
      </c>
      <c r="P23"/>
      <c r="Q23" s="33" t="s">
        <v>31</v>
      </c>
      <c r="S23"/>
      <c r="T23"/>
      <c r="U23"/>
      <c r="V23"/>
      <c r="W23"/>
      <c r="X23"/>
      <c r="Y23"/>
      <c r="Z23"/>
      <c r="AA23"/>
      <c r="AB23"/>
      <c r="AC23"/>
      <c r="AD23"/>
      <c r="AE23" t="s">
        <v>32</v>
      </c>
      <c r="AF23" t="s">
        <v>33</v>
      </c>
      <c r="AG23" t="s">
        <v>34</v>
      </c>
      <c r="AH23" t="s">
        <v>35</v>
      </c>
      <c r="AI23" t="s">
        <v>37</v>
      </c>
      <c r="AJ23" t="s">
        <v>38</v>
      </c>
      <c r="AK23" t="s">
        <v>39</v>
      </c>
      <c r="AL23" t="s">
        <v>40</v>
      </c>
      <c r="AM23" t="s">
        <v>41</v>
      </c>
      <c r="AN23" t="s">
        <v>42</v>
      </c>
      <c r="AO23" s="38"/>
      <c r="AP23" s="38"/>
      <c r="AQ23" s="38"/>
      <c r="AR23" s="38"/>
      <c r="AS23" s="41"/>
      <c r="AT23" s="41"/>
      <c r="AU23" s="41"/>
    </row>
    <row r="24" spans="1:47" ht="12.75">
      <c r="A24" s="24">
        <v>1</v>
      </c>
      <c r="B24" s="24">
        <v>2</v>
      </c>
      <c r="C24" s="24">
        <v>3</v>
      </c>
      <c r="D24" s="24">
        <v>4</v>
      </c>
      <c r="E24" s="24">
        <v>5</v>
      </c>
      <c r="F24" s="24">
        <v>6</v>
      </c>
      <c r="G24" s="37">
        <v>7</v>
      </c>
      <c r="H24" s="37">
        <v>8</v>
      </c>
      <c r="I24" s="37">
        <v>9</v>
      </c>
      <c r="J24" s="37">
        <v>10</v>
      </c>
      <c r="K24" s="37">
        <v>11</v>
      </c>
      <c r="L24" s="37">
        <v>12</v>
      </c>
      <c r="M24" s="37">
        <v>13</v>
      </c>
      <c r="N24" s="37">
        <v>14</v>
      </c>
      <c r="O24" s="36"/>
      <c r="P24" s="24"/>
      <c r="Q24" s="36"/>
      <c r="R24" s="36"/>
      <c r="S24" s="36"/>
      <c r="T24" s="24"/>
      <c r="U24" s="24"/>
      <c r="V24" s="36"/>
      <c r="W24" s="36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44"/>
      <c r="AJ24" s="44"/>
      <c r="AK24" s="44"/>
      <c r="AL24" s="44"/>
      <c r="AM24" s="24"/>
      <c r="AN24" s="44"/>
      <c r="AO24" s="45"/>
      <c r="AP24" s="45"/>
      <c r="AQ24" s="45"/>
      <c r="AR24" s="45"/>
      <c r="AS24" s="42"/>
      <c r="AT24" s="42"/>
      <c r="AU24" s="42"/>
    </row>
    <row r="25" spans="1:45" ht="84">
      <c r="A25" s="50">
        <v>1</v>
      </c>
      <c r="B25" s="51" t="s">
        <v>51</v>
      </c>
      <c r="C25" s="52">
        <v>624.6</v>
      </c>
      <c r="D25" s="53">
        <v>38.66</v>
      </c>
      <c r="E25" s="53"/>
      <c r="F25" s="53">
        <v>38.66</v>
      </c>
      <c r="G25" s="53">
        <v>24147</v>
      </c>
      <c r="H25" s="53"/>
      <c r="I25" s="53">
        <v>24147</v>
      </c>
      <c r="J25" s="53"/>
      <c r="K25" s="54">
        <v>12.875</v>
      </c>
      <c r="L25" s="53">
        <v>310895</v>
      </c>
      <c r="M25" s="53"/>
      <c r="N25" s="53">
        <v>310895</v>
      </c>
      <c r="O25" s="55">
        <f>0+0</f>
        <v>0</v>
      </c>
      <c r="P25" s="56" t="s">
        <v>52</v>
      </c>
      <c r="Q25" s="55">
        <f>0+0</f>
        <v>0</v>
      </c>
      <c r="R25" s="55">
        <v>24147</v>
      </c>
      <c r="S25" s="55">
        <v>310895</v>
      </c>
      <c r="T25" s="56"/>
      <c r="U25" s="56"/>
      <c r="V25" s="55"/>
      <c r="W25" s="55"/>
      <c r="X25" s="56">
        <v>310895</v>
      </c>
      <c r="Y25" s="56"/>
      <c r="Z25" s="56"/>
      <c r="AA25" s="56"/>
      <c r="AB25" s="56"/>
      <c r="AC25" s="56"/>
      <c r="AD25" s="56"/>
      <c r="AE25" s="57"/>
      <c r="AF25" s="57">
        <v>310895</v>
      </c>
      <c r="AG25" s="57"/>
      <c r="AH25" s="57"/>
      <c r="AI25" s="55"/>
      <c r="AJ25" s="55">
        <v>24147</v>
      </c>
      <c r="AK25" s="55"/>
      <c r="AL25" s="55"/>
      <c r="AM25" s="55">
        <v>310895</v>
      </c>
      <c r="AN25" s="55">
        <v>24147</v>
      </c>
      <c r="AO25" s="58" t="s">
        <v>23</v>
      </c>
      <c r="AP25" s="58">
        <v>12.875</v>
      </c>
      <c r="AQ25" s="58" t="s">
        <v>23</v>
      </c>
      <c r="AR25" s="58" t="s">
        <v>23</v>
      </c>
      <c r="AS25" s="39"/>
    </row>
    <row r="26" spans="1:45" ht="12.75">
      <c r="A26" s="59" t="s">
        <v>23</v>
      </c>
      <c r="B26" s="60" t="s">
        <v>53</v>
      </c>
      <c r="C26" s="61" t="s">
        <v>23</v>
      </c>
      <c r="D26" s="62"/>
      <c r="E26" s="62"/>
      <c r="F26" s="62"/>
      <c r="G26" s="62">
        <v>24147</v>
      </c>
      <c r="H26" s="62"/>
      <c r="I26" s="62"/>
      <c r="J26" s="62"/>
      <c r="K26" s="63"/>
      <c r="L26" s="62">
        <v>310890</v>
      </c>
      <c r="M26" s="62"/>
      <c r="N26" s="62"/>
      <c r="O26" s="64"/>
      <c r="P26" s="65"/>
      <c r="Q26" s="64"/>
      <c r="R26" s="64"/>
      <c r="S26" s="64"/>
      <c r="T26" s="65" t="s">
        <v>53</v>
      </c>
      <c r="U26" s="65"/>
      <c r="V26" s="64">
        <v>310895</v>
      </c>
      <c r="W26" s="64"/>
      <c r="X26" s="65"/>
      <c r="Y26" s="65">
        <v>24147</v>
      </c>
      <c r="Z26" s="65"/>
      <c r="AA26" s="65"/>
      <c r="AB26" s="65"/>
      <c r="AC26" s="65"/>
      <c r="AD26" s="65"/>
      <c r="AE26" s="66"/>
      <c r="AF26" s="66"/>
      <c r="AG26" s="66"/>
      <c r="AH26" s="66"/>
      <c r="AI26" s="64"/>
      <c r="AJ26" s="64"/>
      <c r="AK26" s="64"/>
      <c r="AL26" s="64"/>
      <c r="AM26" s="64"/>
      <c r="AN26" s="64"/>
      <c r="AO26" s="67" t="s">
        <v>23</v>
      </c>
      <c r="AP26" s="67" t="s">
        <v>23</v>
      </c>
      <c r="AQ26" s="67" t="s">
        <v>23</v>
      </c>
      <c r="AR26" s="67" t="s">
        <v>23</v>
      </c>
      <c r="AS26" s="39"/>
    </row>
    <row r="27" spans="1:45" ht="96">
      <c r="A27" s="50">
        <v>2</v>
      </c>
      <c r="B27" s="51" t="s">
        <v>54</v>
      </c>
      <c r="C27" s="52">
        <v>624.6</v>
      </c>
      <c r="D27" s="53">
        <v>11.56</v>
      </c>
      <c r="E27" s="53"/>
      <c r="F27" s="53">
        <v>11.56</v>
      </c>
      <c r="G27" s="53">
        <v>7220</v>
      </c>
      <c r="H27" s="53"/>
      <c r="I27" s="53">
        <v>7220</v>
      </c>
      <c r="J27" s="53"/>
      <c r="K27" s="54">
        <v>9.38</v>
      </c>
      <c r="L27" s="53">
        <v>67725</v>
      </c>
      <c r="M27" s="53"/>
      <c r="N27" s="53">
        <v>67725</v>
      </c>
      <c r="O27" s="55">
        <f>0+0</f>
        <v>0</v>
      </c>
      <c r="P27" s="56" t="s">
        <v>52</v>
      </c>
      <c r="Q27" s="55">
        <f>0+0</f>
        <v>0</v>
      </c>
      <c r="R27" s="55">
        <v>7220</v>
      </c>
      <c r="S27" s="55">
        <v>67725</v>
      </c>
      <c r="T27" s="56"/>
      <c r="U27" s="56"/>
      <c r="V27" s="55"/>
      <c r="W27" s="55"/>
      <c r="X27" s="56">
        <v>67725</v>
      </c>
      <c r="Y27" s="56"/>
      <c r="Z27" s="56"/>
      <c r="AA27" s="56"/>
      <c r="AB27" s="56"/>
      <c r="AC27" s="56"/>
      <c r="AD27" s="56"/>
      <c r="AE27" s="57"/>
      <c r="AF27" s="57">
        <v>67725</v>
      </c>
      <c r="AG27" s="57"/>
      <c r="AH27" s="57"/>
      <c r="AI27" s="55"/>
      <c r="AJ27" s="55">
        <v>7220</v>
      </c>
      <c r="AK27" s="55"/>
      <c r="AL27" s="55"/>
      <c r="AM27" s="55">
        <v>67725</v>
      </c>
      <c r="AN27" s="55">
        <v>7220</v>
      </c>
      <c r="AO27" s="58" t="s">
        <v>23</v>
      </c>
      <c r="AP27" s="58">
        <v>9.38</v>
      </c>
      <c r="AQ27" s="58" t="s">
        <v>23</v>
      </c>
      <c r="AR27" s="58" t="s">
        <v>23</v>
      </c>
      <c r="AS27" s="39"/>
    </row>
    <row r="28" spans="1:45" ht="12.75">
      <c r="A28" s="59" t="s">
        <v>23</v>
      </c>
      <c r="B28" s="60" t="s">
        <v>53</v>
      </c>
      <c r="C28" s="61" t="s">
        <v>23</v>
      </c>
      <c r="D28" s="62"/>
      <c r="E28" s="62"/>
      <c r="F28" s="62"/>
      <c r="G28" s="62">
        <v>7220</v>
      </c>
      <c r="H28" s="62"/>
      <c r="I28" s="62"/>
      <c r="J28" s="62"/>
      <c r="K28" s="63"/>
      <c r="L28" s="62">
        <v>67725</v>
      </c>
      <c r="M28" s="62"/>
      <c r="N28" s="62"/>
      <c r="O28" s="64"/>
      <c r="P28" s="65"/>
      <c r="Q28" s="64"/>
      <c r="R28" s="64"/>
      <c r="S28" s="64"/>
      <c r="T28" s="65" t="s">
        <v>53</v>
      </c>
      <c r="U28" s="65"/>
      <c r="V28" s="64">
        <v>67725</v>
      </c>
      <c r="W28" s="64"/>
      <c r="X28" s="65"/>
      <c r="Y28" s="65">
        <v>7220</v>
      </c>
      <c r="Z28" s="65"/>
      <c r="AA28" s="65"/>
      <c r="AB28" s="65"/>
      <c r="AC28" s="65"/>
      <c r="AD28" s="65"/>
      <c r="AE28" s="66"/>
      <c r="AF28" s="66"/>
      <c r="AG28" s="66"/>
      <c r="AH28" s="66"/>
      <c r="AI28" s="64"/>
      <c r="AJ28" s="64"/>
      <c r="AK28" s="64"/>
      <c r="AL28" s="64"/>
      <c r="AM28" s="64"/>
      <c r="AN28" s="64"/>
      <c r="AO28" s="67" t="s">
        <v>23</v>
      </c>
      <c r="AP28" s="67" t="s">
        <v>23</v>
      </c>
      <c r="AQ28" s="67" t="s">
        <v>23</v>
      </c>
      <c r="AR28" s="67" t="s">
        <v>23</v>
      </c>
      <c r="AS28" s="39"/>
    </row>
    <row r="29" spans="1:45" ht="72">
      <c r="A29" s="50">
        <v>3</v>
      </c>
      <c r="B29" s="51" t="s">
        <v>55</v>
      </c>
      <c r="C29" s="52">
        <v>0.8675</v>
      </c>
      <c r="D29" s="53"/>
      <c r="E29" s="53"/>
      <c r="F29" s="53"/>
      <c r="G29" s="53"/>
      <c r="H29" s="53"/>
      <c r="I29" s="53"/>
      <c r="J29" s="53" t="s">
        <v>56</v>
      </c>
      <c r="K29" s="54" t="s">
        <v>57</v>
      </c>
      <c r="L29" s="53"/>
      <c r="M29" s="53"/>
      <c r="N29" s="53"/>
      <c r="O29" s="55">
        <f>0+0</f>
        <v>0</v>
      </c>
      <c r="P29" s="56" t="s">
        <v>52</v>
      </c>
      <c r="Q29" s="55">
        <f>0+0</f>
        <v>0</v>
      </c>
      <c r="R29" s="55"/>
      <c r="S29" s="55"/>
      <c r="T29" s="56"/>
      <c r="U29" s="56"/>
      <c r="V29" s="55"/>
      <c r="W29" s="55"/>
      <c r="X29" s="56"/>
      <c r="Y29" s="56"/>
      <c r="Z29" s="56"/>
      <c r="AA29" s="56"/>
      <c r="AB29" s="56"/>
      <c r="AC29" s="56"/>
      <c r="AD29" s="56"/>
      <c r="AE29" s="57"/>
      <c r="AF29" s="57"/>
      <c r="AG29" s="57"/>
      <c r="AH29" s="57"/>
      <c r="AI29" s="55"/>
      <c r="AJ29" s="55"/>
      <c r="AK29" s="55"/>
      <c r="AL29" s="55"/>
      <c r="AM29" s="55"/>
      <c r="AN29" s="55"/>
      <c r="AO29" s="58">
        <v>21.09</v>
      </c>
      <c r="AP29" s="58">
        <v>7.18</v>
      </c>
      <c r="AQ29" s="58">
        <v>21.09</v>
      </c>
      <c r="AR29" s="58">
        <v>5.48</v>
      </c>
      <c r="AS29" s="39"/>
    </row>
    <row r="30" spans="1:45" ht="12.75">
      <c r="A30" s="59" t="s">
        <v>23</v>
      </c>
      <c r="B30" s="60" t="s">
        <v>53</v>
      </c>
      <c r="C30" s="61" t="s">
        <v>23</v>
      </c>
      <c r="D30" s="62"/>
      <c r="E30" s="62"/>
      <c r="F30" s="62"/>
      <c r="G30" s="62">
        <v>0</v>
      </c>
      <c r="H30" s="62"/>
      <c r="I30" s="62"/>
      <c r="J30" s="62"/>
      <c r="K30" s="63"/>
      <c r="L30" s="62">
        <v>0</v>
      </c>
      <c r="M30" s="62"/>
      <c r="N30" s="62"/>
      <c r="O30" s="64"/>
      <c r="P30" s="65"/>
      <c r="Q30" s="64"/>
      <c r="R30" s="64"/>
      <c r="S30" s="64"/>
      <c r="T30" s="65" t="s">
        <v>53</v>
      </c>
      <c r="U30" s="65"/>
      <c r="V30" s="64">
        <v>0</v>
      </c>
      <c r="W30" s="64"/>
      <c r="X30" s="65"/>
      <c r="Y30" s="65">
        <v>0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72">
      <c r="A31" s="50">
        <v>4</v>
      </c>
      <c r="B31" s="51" t="s">
        <v>58</v>
      </c>
      <c r="C31" s="52">
        <v>9.84</v>
      </c>
      <c r="D31" s="53">
        <v>6.49</v>
      </c>
      <c r="E31" s="53">
        <v>6.49</v>
      </c>
      <c r="F31" s="53"/>
      <c r="G31" s="53">
        <v>64</v>
      </c>
      <c r="H31" s="53">
        <v>64</v>
      </c>
      <c r="I31" s="53"/>
      <c r="J31" s="53" t="s">
        <v>56</v>
      </c>
      <c r="K31" s="54" t="s">
        <v>57</v>
      </c>
      <c r="L31" s="53">
        <v>1347</v>
      </c>
      <c r="M31" s="53">
        <v>1347</v>
      </c>
      <c r="N31" s="53"/>
      <c r="O31" s="55">
        <f>64+0</f>
        <v>64</v>
      </c>
      <c r="P31" s="56" t="s">
        <v>52</v>
      </c>
      <c r="Q31" s="55">
        <f>1347+0</f>
        <v>1347</v>
      </c>
      <c r="R31" s="55">
        <v>64</v>
      </c>
      <c r="S31" s="55">
        <v>1347</v>
      </c>
      <c r="T31" s="56"/>
      <c r="U31" s="56"/>
      <c r="V31" s="55"/>
      <c r="W31" s="55"/>
      <c r="X31" s="56">
        <v>3152</v>
      </c>
      <c r="Y31" s="56"/>
      <c r="Z31" s="56"/>
      <c r="AA31" s="56"/>
      <c r="AB31" s="56"/>
      <c r="AC31" s="56"/>
      <c r="AD31" s="56"/>
      <c r="AE31" s="57">
        <v>1347</v>
      </c>
      <c r="AF31" s="57"/>
      <c r="AG31" s="57"/>
      <c r="AH31" s="57"/>
      <c r="AI31" s="55">
        <v>64</v>
      </c>
      <c r="AJ31" s="55"/>
      <c r="AK31" s="55"/>
      <c r="AL31" s="55"/>
      <c r="AM31" s="55">
        <v>1347</v>
      </c>
      <c r="AN31" s="55">
        <v>64</v>
      </c>
      <c r="AO31" s="58">
        <v>21.09</v>
      </c>
      <c r="AP31" s="58">
        <v>7.18</v>
      </c>
      <c r="AQ31" s="58">
        <v>21.09</v>
      </c>
      <c r="AR31" s="58">
        <v>5.48</v>
      </c>
      <c r="AS31" s="39"/>
    </row>
    <row r="32" spans="1:45" ht="12.75">
      <c r="A32" s="59" t="s">
        <v>23</v>
      </c>
      <c r="B32" s="60" t="s">
        <v>53</v>
      </c>
      <c r="C32" s="61" t="s">
        <v>23</v>
      </c>
      <c r="D32" s="62"/>
      <c r="E32" s="62"/>
      <c r="F32" s="62"/>
      <c r="G32" s="62">
        <v>166</v>
      </c>
      <c r="H32" s="62"/>
      <c r="I32" s="62"/>
      <c r="J32" s="62"/>
      <c r="K32" s="63"/>
      <c r="L32" s="62">
        <v>3150</v>
      </c>
      <c r="M32" s="62"/>
      <c r="N32" s="62"/>
      <c r="O32" s="64"/>
      <c r="P32" s="65"/>
      <c r="Q32" s="64"/>
      <c r="R32" s="64"/>
      <c r="S32" s="64"/>
      <c r="T32" s="65" t="s">
        <v>53</v>
      </c>
      <c r="U32" s="65"/>
      <c r="V32" s="64">
        <v>3152</v>
      </c>
      <c r="W32" s="64"/>
      <c r="X32" s="65"/>
      <c r="Y32" s="65">
        <v>166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72">
      <c r="A33" s="50">
        <v>5</v>
      </c>
      <c r="B33" s="51" t="s">
        <v>59</v>
      </c>
      <c r="C33" s="52">
        <v>1041</v>
      </c>
      <c r="D33" s="53">
        <v>6.01</v>
      </c>
      <c r="E33" s="53" t="s">
        <v>60</v>
      </c>
      <c r="F33" s="53"/>
      <c r="G33" s="53">
        <v>6256</v>
      </c>
      <c r="H33" s="53" t="s">
        <v>61</v>
      </c>
      <c r="I33" s="53"/>
      <c r="J33" s="53" t="s">
        <v>56</v>
      </c>
      <c r="K33" s="54" t="s">
        <v>57</v>
      </c>
      <c r="L33" s="53">
        <v>34259</v>
      </c>
      <c r="M33" s="53" t="s">
        <v>62</v>
      </c>
      <c r="N33" s="53"/>
      <c r="O33" s="55">
        <f>0+0</f>
        <v>0</v>
      </c>
      <c r="P33" s="56" t="s">
        <v>63</v>
      </c>
      <c r="Q33" s="55">
        <f>0+0</f>
        <v>0</v>
      </c>
      <c r="R33" s="55">
        <v>6256</v>
      </c>
      <c r="S33" s="55">
        <v>34259</v>
      </c>
      <c r="T33" s="56"/>
      <c r="U33" s="56"/>
      <c r="V33" s="55"/>
      <c r="W33" s="55"/>
      <c r="X33" s="56">
        <v>34259</v>
      </c>
      <c r="Y33" s="56"/>
      <c r="Z33" s="56"/>
      <c r="AA33" s="56"/>
      <c r="AB33" s="56"/>
      <c r="AC33" s="56"/>
      <c r="AD33" s="56"/>
      <c r="AE33" s="57"/>
      <c r="AF33" s="57"/>
      <c r="AG33" s="57"/>
      <c r="AH33" s="57">
        <v>34259</v>
      </c>
      <c r="AI33" s="55"/>
      <c r="AJ33" s="55"/>
      <c r="AK33" s="55"/>
      <c r="AL33" s="55">
        <v>6256</v>
      </c>
      <c r="AM33" s="55">
        <v>34259</v>
      </c>
      <c r="AN33" s="55">
        <v>6256</v>
      </c>
      <c r="AO33" s="58">
        <v>21.09</v>
      </c>
      <c r="AP33" s="58">
        <v>7.18</v>
      </c>
      <c r="AQ33" s="58">
        <v>21.09</v>
      </c>
      <c r="AR33" s="58">
        <v>5.48</v>
      </c>
      <c r="AS33" s="39"/>
    </row>
    <row r="34" spans="1:45" ht="38.25">
      <c r="A34" s="95" t="s">
        <v>64</v>
      </c>
      <c r="B34" s="95"/>
      <c r="C34" s="95"/>
      <c r="D34" s="95"/>
      <c r="E34" s="95"/>
      <c r="F34" s="95"/>
      <c r="G34" s="68" t="s">
        <v>65</v>
      </c>
      <c r="H34" s="68" t="s">
        <v>65</v>
      </c>
      <c r="I34" s="68" t="s">
        <v>65</v>
      </c>
      <c r="J34" s="68"/>
      <c r="K34" s="68"/>
      <c r="L34" s="68">
        <v>414226</v>
      </c>
      <c r="M34" s="68" t="s">
        <v>66</v>
      </c>
      <c r="N34" s="68">
        <v>378620</v>
      </c>
      <c r="O34" s="68" t="s">
        <v>65</v>
      </c>
      <c r="P34" s="68" t="s">
        <v>65</v>
      </c>
      <c r="Q34" s="68" t="s">
        <v>65</v>
      </c>
      <c r="R34" s="68" t="s">
        <v>65</v>
      </c>
      <c r="S34" s="68" t="s">
        <v>65</v>
      </c>
      <c r="T34" s="68" t="s">
        <v>65</v>
      </c>
      <c r="U34" s="68" t="s">
        <v>65</v>
      </c>
      <c r="V34" s="68" t="s">
        <v>65</v>
      </c>
      <c r="W34" s="68" t="s">
        <v>65</v>
      </c>
      <c r="X34" s="68" t="s">
        <v>65</v>
      </c>
      <c r="Y34" s="68" t="s">
        <v>65</v>
      </c>
      <c r="Z34" s="68" t="s">
        <v>65</v>
      </c>
      <c r="AA34" s="68" t="s">
        <v>65</v>
      </c>
      <c r="AB34" s="68" t="s">
        <v>65</v>
      </c>
      <c r="AC34" s="68" t="s">
        <v>65</v>
      </c>
      <c r="AD34" s="68" t="s">
        <v>65</v>
      </c>
      <c r="AE34" s="68" t="s">
        <v>65</v>
      </c>
      <c r="AF34" s="68" t="s">
        <v>65</v>
      </c>
      <c r="AG34" s="68" t="s">
        <v>65</v>
      </c>
      <c r="AH34" s="68" t="s">
        <v>65</v>
      </c>
      <c r="AI34" s="68" t="s">
        <v>65</v>
      </c>
      <c r="AJ34" s="68" t="s">
        <v>65</v>
      </c>
      <c r="AK34" s="68" t="s">
        <v>65</v>
      </c>
      <c r="AL34" s="68" t="s">
        <v>65</v>
      </c>
      <c r="AM34" s="68"/>
      <c r="AN34" s="68"/>
      <c r="AO34" s="68" t="s">
        <v>65</v>
      </c>
      <c r="AP34" s="68" t="s">
        <v>65</v>
      </c>
      <c r="AQ34" s="68" t="s">
        <v>65</v>
      </c>
      <c r="AR34" s="68" t="s">
        <v>65</v>
      </c>
      <c r="AS34" s="39"/>
    </row>
    <row r="35" spans="1:45" ht="12.75">
      <c r="A35" s="95" t="s">
        <v>67</v>
      </c>
      <c r="B35" s="95"/>
      <c r="C35" s="95"/>
      <c r="D35" s="95"/>
      <c r="E35" s="95"/>
      <c r="F35" s="95"/>
      <c r="G35" s="68" t="s">
        <v>65</v>
      </c>
      <c r="H35" s="68" t="s">
        <v>65</v>
      </c>
      <c r="I35" s="68" t="s">
        <v>65</v>
      </c>
      <c r="J35" s="68"/>
      <c r="K35" s="68"/>
      <c r="L35" s="68">
        <v>1266</v>
      </c>
      <c r="M35" s="68"/>
      <c r="N35" s="68"/>
      <c r="O35" s="68" t="s">
        <v>65</v>
      </c>
      <c r="P35" s="68" t="s">
        <v>65</v>
      </c>
      <c r="Q35" s="68" t="s">
        <v>65</v>
      </c>
      <c r="R35" s="68" t="s">
        <v>65</v>
      </c>
      <c r="S35" s="68" t="s">
        <v>65</v>
      </c>
      <c r="T35" s="68" t="s">
        <v>65</v>
      </c>
      <c r="U35" s="68" t="s">
        <v>65</v>
      </c>
      <c r="V35" s="68" t="s">
        <v>65</v>
      </c>
      <c r="W35" s="68" t="s">
        <v>65</v>
      </c>
      <c r="X35" s="68" t="s">
        <v>65</v>
      </c>
      <c r="Y35" s="68" t="s">
        <v>65</v>
      </c>
      <c r="Z35" s="68" t="s">
        <v>65</v>
      </c>
      <c r="AA35" s="68" t="s">
        <v>65</v>
      </c>
      <c r="AB35" s="68" t="s">
        <v>65</v>
      </c>
      <c r="AC35" s="68" t="s">
        <v>65</v>
      </c>
      <c r="AD35" s="68" t="s">
        <v>65</v>
      </c>
      <c r="AE35" s="68" t="s">
        <v>65</v>
      </c>
      <c r="AF35" s="68" t="s">
        <v>65</v>
      </c>
      <c r="AG35" s="68" t="s">
        <v>65</v>
      </c>
      <c r="AH35" s="68" t="s">
        <v>65</v>
      </c>
      <c r="AI35" s="68" t="s">
        <v>65</v>
      </c>
      <c r="AJ35" s="68" t="s">
        <v>65</v>
      </c>
      <c r="AK35" s="68" t="s">
        <v>65</v>
      </c>
      <c r="AL35" s="68" t="s">
        <v>65</v>
      </c>
      <c r="AM35" s="68"/>
      <c r="AN35" s="68"/>
      <c r="AO35" s="68" t="s">
        <v>65</v>
      </c>
      <c r="AP35" s="68" t="s">
        <v>65</v>
      </c>
      <c r="AQ35" s="68" t="s">
        <v>65</v>
      </c>
      <c r="AR35" s="68" t="s">
        <v>65</v>
      </c>
      <c r="AS35" s="39"/>
    </row>
    <row r="36" spans="1:45" ht="12.75">
      <c r="A36" s="95" t="s">
        <v>68</v>
      </c>
      <c r="B36" s="95"/>
      <c r="C36" s="95"/>
      <c r="D36" s="95"/>
      <c r="E36" s="95"/>
      <c r="F36" s="95"/>
      <c r="G36" s="68" t="s">
        <v>65</v>
      </c>
      <c r="H36" s="68" t="s">
        <v>65</v>
      </c>
      <c r="I36" s="68" t="s">
        <v>65</v>
      </c>
      <c r="J36" s="68"/>
      <c r="K36" s="68"/>
      <c r="L36" s="68">
        <v>539</v>
      </c>
      <c r="M36" s="68"/>
      <c r="N36" s="68"/>
      <c r="O36" s="68" t="s">
        <v>65</v>
      </c>
      <c r="P36" s="68" t="s">
        <v>65</v>
      </c>
      <c r="Q36" s="68" t="s">
        <v>65</v>
      </c>
      <c r="R36" s="68" t="s">
        <v>65</v>
      </c>
      <c r="S36" s="68" t="s">
        <v>65</v>
      </c>
      <c r="T36" s="68" t="s">
        <v>65</v>
      </c>
      <c r="U36" s="68" t="s">
        <v>65</v>
      </c>
      <c r="V36" s="68" t="s">
        <v>65</v>
      </c>
      <c r="W36" s="68" t="s">
        <v>65</v>
      </c>
      <c r="X36" s="68" t="s">
        <v>65</v>
      </c>
      <c r="Y36" s="68" t="s">
        <v>65</v>
      </c>
      <c r="Z36" s="68" t="s">
        <v>65</v>
      </c>
      <c r="AA36" s="68" t="s">
        <v>65</v>
      </c>
      <c r="AB36" s="68" t="s">
        <v>65</v>
      </c>
      <c r="AC36" s="68" t="s">
        <v>65</v>
      </c>
      <c r="AD36" s="68" t="s">
        <v>65</v>
      </c>
      <c r="AE36" s="68" t="s">
        <v>65</v>
      </c>
      <c r="AF36" s="68" t="s">
        <v>65</v>
      </c>
      <c r="AG36" s="68" t="s">
        <v>65</v>
      </c>
      <c r="AH36" s="68" t="s">
        <v>65</v>
      </c>
      <c r="AI36" s="68" t="s">
        <v>65</v>
      </c>
      <c r="AJ36" s="68" t="s">
        <v>65</v>
      </c>
      <c r="AK36" s="68" t="s">
        <v>65</v>
      </c>
      <c r="AL36" s="68" t="s">
        <v>65</v>
      </c>
      <c r="AM36" s="68"/>
      <c r="AN36" s="68"/>
      <c r="AO36" s="68" t="s">
        <v>65</v>
      </c>
      <c r="AP36" s="68" t="s">
        <v>65</v>
      </c>
      <c r="AQ36" s="68" t="s">
        <v>65</v>
      </c>
      <c r="AR36" s="68" t="s">
        <v>65</v>
      </c>
      <c r="AS36" s="39"/>
    </row>
    <row r="37" spans="1:45" ht="12.75">
      <c r="A37" s="96" t="s">
        <v>69</v>
      </c>
      <c r="B37" s="96"/>
      <c r="C37" s="96"/>
      <c r="D37" s="96"/>
      <c r="E37" s="96"/>
      <c r="F37" s="96"/>
      <c r="G37" s="69" t="s">
        <v>65</v>
      </c>
      <c r="H37" s="69" t="s">
        <v>65</v>
      </c>
      <c r="I37" s="69" t="s">
        <v>65</v>
      </c>
      <c r="J37" s="69"/>
      <c r="K37" s="69"/>
      <c r="L37" s="69"/>
      <c r="M37" s="69"/>
      <c r="N37" s="69"/>
      <c r="O37" s="69" t="s">
        <v>65</v>
      </c>
      <c r="P37" s="69" t="s">
        <v>65</v>
      </c>
      <c r="Q37" s="69" t="s">
        <v>65</v>
      </c>
      <c r="R37" s="69" t="s">
        <v>65</v>
      </c>
      <c r="S37" s="69" t="s">
        <v>65</v>
      </c>
      <c r="T37" s="69" t="s">
        <v>65</v>
      </c>
      <c r="U37" s="69" t="s">
        <v>65</v>
      </c>
      <c r="V37" s="69" t="s">
        <v>65</v>
      </c>
      <c r="W37" s="69" t="s">
        <v>65</v>
      </c>
      <c r="X37" s="69" t="s">
        <v>65</v>
      </c>
      <c r="Y37" s="69" t="s">
        <v>65</v>
      </c>
      <c r="Z37" s="69" t="s">
        <v>65</v>
      </c>
      <c r="AA37" s="69" t="s">
        <v>65</v>
      </c>
      <c r="AB37" s="69" t="s">
        <v>65</v>
      </c>
      <c r="AC37" s="69" t="s">
        <v>65</v>
      </c>
      <c r="AD37" s="69" t="s">
        <v>65</v>
      </c>
      <c r="AE37" s="69" t="s">
        <v>65</v>
      </c>
      <c r="AF37" s="69" t="s">
        <v>65</v>
      </c>
      <c r="AG37" s="69" t="s">
        <v>65</v>
      </c>
      <c r="AH37" s="69" t="s">
        <v>65</v>
      </c>
      <c r="AI37" s="69" t="s">
        <v>65</v>
      </c>
      <c r="AJ37" s="69" t="s">
        <v>65</v>
      </c>
      <c r="AK37" s="69" t="s">
        <v>65</v>
      </c>
      <c r="AL37" s="69" t="s">
        <v>65</v>
      </c>
      <c r="AM37" s="69"/>
      <c r="AN37" s="69"/>
      <c r="AO37" s="69" t="s">
        <v>65</v>
      </c>
      <c r="AP37" s="69" t="s">
        <v>65</v>
      </c>
      <c r="AQ37" s="69" t="s">
        <v>65</v>
      </c>
      <c r="AR37" s="69" t="s">
        <v>65</v>
      </c>
      <c r="AS37" s="39"/>
    </row>
    <row r="38" spans="1:45" ht="12.75">
      <c r="A38" s="95" t="s">
        <v>70</v>
      </c>
      <c r="B38" s="95"/>
      <c r="C38" s="95"/>
      <c r="D38" s="95"/>
      <c r="E38" s="95"/>
      <c r="F38" s="95"/>
      <c r="G38" s="68" t="s">
        <v>65</v>
      </c>
      <c r="H38" s="68" t="s">
        <v>65</v>
      </c>
      <c r="I38" s="68" t="s">
        <v>65</v>
      </c>
      <c r="J38" s="68"/>
      <c r="K38" s="68"/>
      <c r="L38" s="68">
        <v>310892</v>
      </c>
      <c r="M38" s="68"/>
      <c r="N38" s="68"/>
      <c r="O38" s="68" t="s">
        <v>65</v>
      </c>
      <c r="P38" s="68" t="s">
        <v>65</v>
      </c>
      <c r="Q38" s="68" t="s">
        <v>65</v>
      </c>
      <c r="R38" s="68" t="s">
        <v>65</v>
      </c>
      <c r="S38" s="68" t="s">
        <v>65</v>
      </c>
      <c r="T38" s="68" t="s">
        <v>65</v>
      </c>
      <c r="U38" s="68" t="s">
        <v>65</v>
      </c>
      <c r="V38" s="68" t="s">
        <v>65</v>
      </c>
      <c r="W38" s="68" t="s">
        <v>65</v>
      </c>
      <c r="X38" s="68" t="s">
        <v>65</v>
      </c>
      <c r="Y38" s="68" t="s">
        <v>65</v>
      </c>
      <c r="Z38" s="68" t="s">
        <v>65</v>
      </c>
      <c r="AA38" s="68" t="s">
        <v>65</v>
      </c>
      <c r="AB38" s="68" t="s">
        <v>65</v>
      </c>
      <c r="AC38" s="68" t="s">
        <v>65</v>
      </c>
      <c r="AD38" s="68" t="s">
        <v>65</v>
      </c>
      <c r="AE38" s="68" t="s">
        <v>65</v>
      </c>
      <c r="AF38" s="68" t="s">
        <v>65</v>
      </c>
      <c r="AG38" s="68" t="s">
        <v>65</v>
      </c>
      <c r="AH38" s="68" t="s">
        <v>65</v>
      </c>
      <c r="AI38" s="68" t="s">
        <v>65</v>
      </c>
      <c r="AJ38" s="68" t="s">
        <v>65</v>
      </c>
      <c r="AK38" s="68" t="s">
        <v>65</v>
      </c>
      <c r="AL38" s="68" t="s">
        <v>65</v>
      </c>
      <c r="AM38" s="68"/>
      <c r="AN38" s="68"/>
      <c r="AO38" s="68" t="s">
        <v>65</v>
      </c>
      <c r="AP38" s="68" t="s">
        <v>65</v>
      </c>
      <c r="AQ38" s="68" t="s">
        <v>65</v>
      </c>
      <c r="AR38" s="68" t="s">
        <v>65</v>
      </c>
      <c r="AS38" s="39"/>
    </row>
    <row r="39" spans="1:45" ht="12.75">
      <c r="A39" s="95" t="s">
        <v>71</v>
      </c>
      <c r="B39" s="95"/>
      <c r="C39" s="95"/>
      <c r="D39" s="95"/>
      <c r="E39" s="95"/>
      <c r="F39" s="95"/>
      <c r="G39" s="68" t="s">
        <v>65</v>
      </c>
      <c r="H39" s="68" t="s">
        <v>65</v>
      </c>
      <c r="I39" s="68" t="s">
        <v>65</v>
      </c>
      <c r="J39" s="68"/>
      <c r="K39" s="68"/>
      <c r="L39" s="68">
        <v>101980</v>
      </c>
      <c r="M39" s="68"/>
      <c r="N39" s="68"/>
      <c r="O39" s="68" t="s">
        <v>65</v>
      </c>
      <c r="P39" s="68" t="s">
        <v>65</v>
      </c>
      <c r="Q39" s="68" t="s">
        <v>65</v>
      </c>
      <c r="R39" s="68" t="s">
        <v>65</v>
      </c>
      <c r="S39" s="68" t="s">
        <v>65</v>
      </c>
      <c r="T39" s="68" t="s">
        <v>65</v>
      </c>
      <c r="U39" s="68" t="s">
        <v>65</v>
      </c>
      <c r="V39" s="68" t="s">
        <v>65</v>
      </c>
      <c r="W39" s="68" t="s">
        <v>65</v>
      </c>
      <c r="X39" s="68" t="s">
        <v>65</v>
      </c>
      <c r="Y39" s="68" t="s">
        <v>65</v>
      </c>
      <c r="Z39" s="68" t="s">
        <v>65</v>
      </c>
      <c r="AA39" s="68" t="s">
        <v>65</v>
      </c>
      <c r="AB39" s="68" t="s">
        <v>65</v>
      </c>
      <c r="AC39" s="68" t="s">
        <v>65</v>
      </c>
      <c r="AD39" s="68" t="s">
        <v>65</v>
      </c>
      <c r="AE39" s="68" t="s">
        <v>65</v>
      </c>
      <c r="AF39" s="68" t="s">
        <v>65</v>
      </c>
      <c r="AG39" s="68" t="s">
        <v>65</v>
      </c>
      <c r="AH39" s="68" t="s">
        <v>65</v>
      </c>
      <c r="AI39" s="68" t="s">
        <v>65</v>
      </c>
      <c r="AJ39" s="68" t="s">
        <v>65</v>
      </c>
      <c r="AK39" s="68" t="s">
        <v>65</v>
      </c>
      <c r="AL39" s="68" t="s">
        <v>65</v>
      </c>
      <c r="AM39" s="68"/>
      <c r="AN39" s="68"/>
      <c r="AO39" s="68" t="s">
        <v>65</v>
      </c>
      <c r="AP39" s="68" t="s">
        <v>65</v>
      </c>
      <c r="AQ39" s="68" t="s">
        <v>65</v>
      </c>
      <c r="AR39" s="68" t="s">
        <v>65</v>
      </c>
      <c r="AS39" s="39"/>
    </row>
    <row r="40" spans="1:45" ht="12.75">
      <c r="A40" s="95" t="s">
        <v>72</v>
      </c>
      <c r="B40" s="95"/>
      <c r="C40" s="95"/>
      <c r="D40" s="95"/>
      <c r="E40" s="95"/>
      <c r="F40" s="95"/>
      <c r="G40" s="68" t="s">
        <v>65</v>
      </c>
      <c r="H40" s="68" t="s">
        <v>65</v>
      </c>
      <c r="I40" s="68" t="s">
        <v>65</v>
      </c>
      <c r="J40" s="68"/>
      <c r="K40" s="68"/>
      <c r="L40" s="68">
        <v>3152</v>
      </c>
      <c r="M40" s="68"/>
      <c r="N40" s="68"/>
      <c r="O40" s="68" t="s">
        <v>65</v>
      </c>
      <c r="P40" s="68" t="s">
        <v>65</v>
      </c>
      <c r="Q40" s="68" t="s">
        <v>65</v>
      </c>
      <c r="R40" s="68" t="s">
        <v>65</v>
      </c>
      <c r="S40" s="68" t="s">
        <v>65</v>
      </c>
      <c r="T40" s="68" t="s">
        <v>65</v>
      </c>
      <c r="U40" s="68" t="s">
        <v>65</v>
      </c>
      <c r="V40" s="68" t="s">
        <v>65</v>
      </c>
      <c r="W40" s="68" t="s">
        <v>65</v>
      </c>
      <c r="X40" s="68" t="s">
        <v>65</v>
      </c>
      <c r="Y40" s="68" t="s">
        <v>65</v>
      </c>
      <c r="Z40" s="68" t="s">
        <v>65</v>
      </c>
      <c r="AA40" s="68" t="s">
        <v>65</v>
      </c>
      <c r="AB40" s="68" t="s">
        <v>65</v>
      </c>
      <c r="AC40" s="68" t="s">
        <v>65</v>
      </c>
      <c r="AD40" s="68" t="s">
        <v>65</v>
      </c>
      <c r="AE40" s="68" t="s">
        <v>65</v>
      </c>
      <c r="AF40" s="68" t="s">
        <v>65</v>
      </c>
      <c r="AG40" s="68" t="s">
        <v>65</v>
      </c>
      <c r="AH40" s="68" t="s">
        <v>65</v>
      </c>
      <c r="AI40" s="68" t="s">
        <v>65</v>
      </c>
      <c r="AJ40" s="68" t="s">
        <v>65</v>
      </c>
      <c r="AK40" s="68" t="s">
        <v>65</v>
      </c>
      <c r="AL40" s="68" t="s">
        <v>65</v>
      </c>
      <c r="AM40" s="68"/>
      <c r="AN40" s="68"/>
      <c r="AO40" s="68" t="s">
        <v>65</v>
      </c>
      <c r="AP40" s="68" t="s">
        <v>65</v>
      </c>
      <c r="AQ40" s="68" t="s">
        <v>65</v>
      </c>
      <c r="AR40" s="68" t="s">
        <v>65</v>
      </c>
      <c r="AS40" s="39"/>
    </row>
    <row r="41" spans="1:45" ht="12.75">
      <c r="A41" s="95" t="s">
        <v>73</v>
      </c>
      <c r="B41" s="95"/>
      <c r="C41" s="95"/>
      <c r="D41" s="95"/>
      <c r="E41" s="95"/>
      <c r="F41" s="95"/>
      <c r="G41" s="68" t="s">
        <v>65</v>
      </c>
      <c r="H41" s="68" t="s">
        <v>65</v>
      </c>
      <c r="I41" s="68" t="s">
        <v>65</v>
      </c>
      <c r="J41" s="68"/>
      <c r="K41" s="68"/>
      <c r="L41" s="68">
        <v>416031</v>
      </c>
      <c r="M41" s="68"/>
      <c r="N41" s="68"/>
      <c r="O41" s="68" t="s">
        <v>65</v>
      </c>
      <c r="P41" s="68" t="s">
        <v>65</v>
      </c>
      <c r="Q41" s="68" t="s">
        <v>65</v>
      </c>
      <c r="R41" s="68" t="s">
        <v>65</v>
      </c>
      <c r="S41" s="68" t="s">
        <v>65</v>
      </c>
      <c r="T41" s="68" t="s">
        <v>65</v>
      </c>
      <c r="U41" s="68" t="s">
        <v>65</v>
      </c>
      <c r="V41" s="68" t="s">
        <v>65</v>
      </c>
      <c r="W41" s="68" t="s">
        <v>65</v>
      </c>
      <c r="X41" s="68" t="s">
        <v>65</v>
      </c>
      <c r="Y41" s="68" t="s">
        <v>65</v>
      </c>
      <c r="Z41" s="68" t="s">
        <v>65</v>
      </c>
      <c r="AA41" s="68" t="s">
        <v>65</v>
      </c>
      <c r="AB41" s="68" t="s">
        <v>65</v>
      </c>
      <c r="AC41" s="68" t="s">
        <v>65</v>
      </c>
      <c r="AD41" s="68" t="s">
        <v>65</v>
      </c>
      <c r="AE41" s="68" t="s">
        <v>65</v>
      </c>
      <c r="AF41" s="68" t="s">
        <v>65</v>
      </c>
      <c r="AG41" s="68" t="s">
        <v>65</v>
      </c>
      <c r="AH41" s="68" t="s">
        <v>65</v>
      </c>
      <c r="AI41" s="68" t="s">
        <v>65</v>
      </c>
      <c r="AJ41" s="68" t="s">
        <v>65</v>
      </c>
      <c r="AK41" s="68" t="s">
        <v>65</v>
      </c>
      <c r="AL41" s="68" t="s">
        <v>65</v>
      </c>
      <c r="AM41" s="68"/>
      <c r="AN41" s="68"/>
      <c r="AO41" s="68" t="s">
        <v>65</v>
      </c>
      <c r="AP41" s="68" t="s">
        <v>65</v>
      </c>
      <c r="AQ41" s="68" t="s">
        <v>65</v>
      </c>
      <c r="AR41" s="68" t="s">
        <v>65</v>
      </c>
      <c r="AS41" s="39"/>
    </row>
    <row r="42" spans="1:45" ht="12.75">
      <c r="A42" s="95" t="s">
        <v>74</v>
      </c>
      <c r="B42" s="95"/>
      <c r="C42" s="95"/>
      <c r="D42" s="95"/>
      <c r="E42" s="95"/>
      <c r="F42" s="95"/>
      <c r="G42" s="68" t="s">
        <v>65</v>
      </c>
      <c r="H42" s="68" t="s">
        <v>65</v>
      </c>
      <c r="I42" s="68" t="s">
        <v>65</v>
      </c>
      <c r="J42" s="68"/>
      <c r="K42" s="68"/>
      <c r="L42" s="68"/>
      <c r="M42" s="68"/>
      <c r="N42" s="68"/>
      <c r="O42" s="68" t="s">
        <v>65</v>
      </c>
      <c r="P42" s="68" t="s">
        <v>65</v>
      </c>
      <c r="Q42" s="68" t="s">
        <v>65</v>
      </c>
      <c r="R42" s="68" t="s">
        <v>65</v>
      </c>
      <c r="S42" s="68" t="s">
        <v>65</v>
      </c>
      <c r="T42" s="68" t="s">
        <v>65</v>
      </c>
      <c r="U42" s="68" t="s">
        <v>65</v>
      </c>
      <c r="V42" s="68" t="s">
        <v>65</v>
      </c>
      <c r="W42" s="68" t="s">
        <v>65</v>
      </c>
      <c r="X42" s="68" t="s">
        <v>65</v>
      </c>
      <c r="Y42" s="68" t="s">
        <v>65</v>
      </c>
      <c r="Z42" s="68" t="s">
        <v>65</v>
      </c>
      <c r="AA42" s="68" t="s">
        <v>65</v>
      </c>
      <c r="AB42" s="68" t="s">
        <v>65</v>
      </c>
      <c r="AC42" s="68" t="s">
        <v>65</v>
      </c>
      <c r="AD42" s="68" t="s">
        <v>65</v>
      </c>
      <c r="AE42" s="68" t="s">
        <v>65</v>
      </c>
      <c r="AF42" s="68" t="s">
        <v>65</v>
      </c>
      <c r="AG42" s="68" t="s">
        <v>65</v>
      </c>
      <c r="AH42" s="68" t="s">
        <v>65</v>
      </c>
      <c r="AI42" s="68" t="s">
        <v>65</v>
      </c>
      <c r="AJ42" s="68" t="s">
        <v>65</v>
      </c>
      <c r="AK42" s="68" t="s">
        <v>65</v>
      </c>
      <c r="AL42" s="68" t="s">
        <v>65</v>
      </c>
      <c r="AM42" s="68"/>
      <c r="AN42" s="68"/>
      <c r="AO42" s="68" t="s">
        <v>65</v>
      </c>
      <c r="AP42" s="68" t="s">
        <v>65</v>
      </c>
      <c r="AQ42" s="68" t="s">
        <v>65</v>
      </c>
      <c r="AR42" s="68" t="s">
        <v>65</v>
      </c>
      <c r="AS42" s="39"/>
    </row>
    <row r="43" spans="1:45" ht="12.75">
      <c r="A43" s="95" t="s">
        <v>75</v>
      </c>
      <c r="B43" s="95"/>
      <c r="C43" s="95"/>
      <c r="D43" s="95"/>
      <c r="E43" s="95"/>
      <c r="F43" s="95"/>
      <c r="G43" s="68" t="s">
        <v>65</v>
      </c>
      <c r="H43" s="68" t="s">
        <v>65</v>
      </c>
      <c r="I43" s="68" t="s">
        <v>65</v>
      </c>
      <c r="J43" s="68"/>
      <c r="K43" s="68"/>
      <c r="L43" s="68">
        <v>34259</v>
      </c>
      <c r="M43" s="68"/>
      <c r="N43" s="68"/>
      <c r="O43" s="68" t="s">
        <v>65</v>
      </c>
      <c r="P43" s="68" t="s">
        <v>65</v>
      </c>
      <c r="Q43" s="68" t="s">
        <v>65</v>
      </c>
      <c r="R43" s="68" t="s">
        <v>65</v>
      </c>
      <c r="S43" s="68" t="s">
        <v>65</v>
      </c>
      <c r="T43" s="68" t="s">
        <v>65</v>
      </c>
      <c r="U43" s="68" t="s">
        <v>65</v>
      </c>
      <c r="V43" s="68" t="s">
        <v>65</v>
      </c>
      <c r="W43" s="68" t="s">
        <v>65</v>
      </c>
      <c r="X43" s="68" t="s">
        <v>65</v>
      </c>
      <c r="Y43" s="68" t="s">
        <v>65</v>
      </c>
      <c r="Z43" s="68" t="s">
        <v>65</v>
      </c>
      <c r="AA43" s="68" t="s">
        <v>65</v>
      </c>
      <c r="AB43" s="68" t="s">
        <v>65</v>
      </c>
      <c r="AC43" s="68" t="s">
        <v>65</v>
      </c>
      <c r="AD43" s="68" t="s">
        <v>65</v>
      </c>
      <c r="AE43" s="68" t="s">
        <v>65</v>
      </c>
      <c r="AF43" s="68" t="s">
        <v>65</v>
      </c>
      <c r="AG43" s="68" t="s">
        <v>65</v>
      </c>
      <c r="AH43" s="68" t="s">
        <v>65</v>
      </c>
      <c r="AI43" s="68" t="s">
        <v>65</v>
      </c>
      <c r="AJ43" s="68" t="s">
        <v>65</v>
      </c>
      <c r="AK43" s="68" t="s">
        <v>65</v>
      </c>
      <c r="AL43" s="68" t="s">
        <v>65</v>
      </c>
      <c r="AM43" s="68"/>
      <c r="AN43" s="68"/>
      <c r="AO43" s="68" t="s">
        <v>65</v>
      </c>
      <c r="AP43" s="68" t="s">
        <v>65</v>
      </c>
      <c r="AQ43" s="68" t="s">
        <v>65</v>
      </c>
      <c r="AR43" s="68" t="s">
        <v>65</v>
      </c>
      <c r="AS43" s="39"/>
    </row>
    <row r="44" spans="1:45" ht="12.75">
      <c r="A44" s="95" t="s">
        <v>76</v>
      </c>
      <c r="B44" s="95"/>
      <c r="C44" s="95"/>
      <c r="D44" s="95"/>
      <c r="E44" s="95"/>
      <c r="F44" s="95"/>
      <c r="G44" s="68" t="s">
        <v>65</v>
      </c>
      <c r="H44" s="68" t="s">
        <v>65</v>
      </c>
      <c r="I44" s="68" t="s">
        <v>65</v>
      </c>
      <c r="J44" s="68"/>
      <c r="K44" s="68"/>
      <c r="L44" s="68">
        <v>378620</v>
      </c>
      <c r="M44" s="68"/>
      <c r="N44" s="68"/>
      <c r="O44" s="68" t="s">
        <v>65</v>
      </c>
      <c r="P44" s="68" t="s">
        <v>65</v>
      </c>
      <c r="Q44" s="68" t="s">
        <v>65</v>
      </c>
      <c r="R44" s="68" t="s">
        <v>65</v>
      </c>
      <c r="S44" s="68" t="s">
        <v>65</v>
      </c>
      <c r="T44" s="68" t="s">
        <v>65</v>
      </c>
      <c r="U44" s="68" t="s">
        <v>65</v>
      </c>
      <c r="V44" s="68" t="s">
        <v>65</v>
      </c>
      <c r="W44" s="68" t="s">
        <v>65</v>
      </c>
      <c r="X44" s="68" t="s">
        <v>65</v>
      </c>
      <c r="Y44" s="68" t="s">
        <v>65</v>
      </c>
      <c r="Z44" s="68" t="s">
        <v>65</v>
      </c>
      <c r="AA44" s="68" t="s">
        <v>65</v>
      </c>
      <c r="AB44" s="68" t="s">
        <v>65</v>
      </c>
      <c r="AC44" s="68" t="s">
        <v>65</v>
      </c>
      <c r="AD44" s="68" t="s">
        <v>65</v>
      </c>
      <c r="AE44" s="68" t="s">
        <v>65</v>
      </c>
      <c r="AF44" s="68" t="s">
        <v>65</v>
      </c>
      <c r="AG44" s="68" t="s">
        <v>65</v>
      </c>
      <c r="AH44" s="68" t="s">
        <v>65</v>
      </c>
      <c r="AI44" s="68" t="s">
        <v>65</v>
      </c>
      <c r="AJ44" s="68" t="s">
        <v>65</v>
      </c>
      <c r="AK44" s="68" t="s">
        <v>65</v>
      </c>
      <c r="AL44" s="68" t="s">
        <v>65</v>
      </c>
      <c r="AM44" s="68"/>
      <c r="AN44" s="68"/>
      <c r="AO44" s="68" t="s">
        <v>65</v>
      </c>
      <c r="AP44" s="68" t="s">
        <v>65</v>
      </c>
      <c r="AQ44" s="68" t="s">
        <v>65</v>
      </c>
      <c r="AR44" s="68" t="s">
        <v>65</v>
      </c>
      <c r="AS44" s="39"/>
    </row>
    <row r="45" spans="1:45" ht="12.75">
      <c r="A45" s="95" t="s">
        <v>77</v>
      </c>
      <c r="B45" s="95"/>
      <c r="C45" s="95"/>
      <c r="D45" s="95"/>
      <c r="E45" s="95"/>
      <c r="F45" s="95"/>
      <c r="G45" s="68" t="s">
        <v>65</v>
      </c>
      <c r="H45" s="68" t="s">
        <v>65</v>
      </c>
      <c r="I45" s="68" t="s">
        <v>65</v>
      </c>
      <c r="J45" s="68"/>
      <c r="K45" s="68"/>
      <c r="L45" s="68">
        <v>1340</v>
      </c>
      <c r="M45" s="68"/>
      <c r="N45" s="68"/>
      <c r="O45" s="68" t="s">
        <v>65</v>
      </c>
      <c r="P45" s="68" t="s">
        <v>65</v>
      </c>
      <c r="Q45" s="68" t="s">
        <v>65</v>
      </c>
      <c r="R45" s="68" t="s">
        <v>65</v>
      </c>
      <c r="S45" s="68" t="s">
        <v>65</v>
      </c>
      <c r="T45" s="68" t="s">
        <v>65</v>
      </c>
      <c r="U45" s="68" t="s">
        <v>65</v>
      </c>
      <c r="V45" s="68" t="s">
        <v>65</v>
      </c>
      <c r="W45" s="68" t="s">
        <v>65</v>
      </c>
      <c r="X45" s="68" t="s">
        <v>65</v>
      </c>
      <c r="Y45" s="68" t="s">
        <v>65</v>
      </c>
      <c r="Z45" s="68" t="s">
        <v>65</v>
      </c>
      <c r="AA45" s="68" t="s">
        <v>65</v>
      </c>
      <c r="AB45" s="68" t="s">
        <v>65</v>
      </c>
      <c r="AC45" s="68" t="s">
        <v>65</v>
      </c>
      <c r="AD45" s="68" t="s">
        <v>65</v>
      </c>
      <c r="AE45" s="68" t="s">
        <v>65</v>
      </c>
      <c r="AF45" s="68" t="s">
        <v>65</v>
      </c>
      <c r="AG45" s="68" t="s">
        <v>65</v>
      </c>
      <c r="AH45" s="68" t="s">
        <v>65</v>
      </c>
      <c r="AI45" s="68" t="s">
        <v>65</v>
      </c>
      <c r="AJ45" s="68" t="s">
        <v>65</v>
      </c>
      <c r="AK45" s="68" t="s">
        <v>65</v>
      </c>
      <c r="AL45" s="68" t="s">
        <v>65</v>
      </c>
      <c r="AM45" s="68"/>
      <c r="AN45" s="68"/>
      <c r="AO45" s="68" t="s">
        <v>65</v>
      </c>
      <c r="AP45" s="68" t="s">
        <v>65</v>
      </c>
      <c r="AQ45" s="68" t="s">
        <v>65</v>
      </c>
      <c r="AR45" s="68" t="s">
        <v>65</v>
      </c>
      <c r="AS45" s="39"/>
    </row>
    <row r="46" spans="1:45" ht="12.75">
      <c r="A46" s="95" t="s">
        <v>78</v>
      </c>
      <c r="B46" s="95"/>
      <c r="C46" s="95"/>
      <c r="D46" s="95"/>
      <c r="E46" s="95"/>
      <c r="F46" s="95"/>
      <c r="G46" s="68" t="s">
        <v>65</v>
      </c>
      <c r="H46" s="68" t="s">
        <v>65</v>
      </c>
      <c r="I46" s="68" t="s">
        <v>65</v>
      </c>
      <c r="J46" s="68"/>
      <c r="K46" s="68"/>
      <c r="L46" s="68">
        <v>1266</v>
      </c>
      <c r="M46" s="68"/>
      <c r="N46" s="68"/>
      <c r="O46" s="68" t="s">
        <v>65</v>
      </c>
      <c r="P46" s="68" t="s">
        <v>65</v>
      </c>
      <c r="Q46" s="68" t="s">
        <v>65</v>
      </c>
      <c r="R46" s="68" t="s">
        <v>65</v>
      </c>
      <c r="S46" s="68" t="s">
        <v>65</v>
      </c>
      <c r="T46" s="68" t="s">
        <v>65</v>
      </c>
      <c r="U46" s="68" t="s">
        <v>65</v>
      </c>
      <c r="V46" s="68" t="s">
        <v>65</v>
      </c>
      <c r="W46" s="68" t="s">
        <v>65</v>
      </c>
      <c r="X46" s="68" t="s">
        <v>65</v>
      </c>
      <c r="Y46" s="68" t="s">
        <v>65</v>
      </c>
      <c r="Z46" s="68" t="s">
        <v>65</v>
      </c>
      <c r="AA46" s="68" t="s">
        <v>65</v>
      </c>
      <c r="AB46" s="68" t="s">
        <v>65</v>
      </c>
      <c r="AC46" s="68" t="s">
        <v>65</v>
      </c>
      <c r="AD46" s="68" t="s">
        <v>65</v>
      </c>
      <c r="AE46" s="68" t="s">
        <v>65</v>
      </c>
      <c r="AF46" s="68" t="s">
        <v>65</v>
      </c>
      <c r="AG46" s="68" t="s">
        <v>65</v>
      </c>
      <c r="AH46" s="68" t="s">
        <v>65</v>
      </c>
      <c r="AI46" s="68" t="s">
        <v>65</v>
      </c>
      <c r="AJ46" s="68" t="s">
        <v>65</v>
      </c>
      <c r="AK46" s="68" t="s">
        <v>65</v>
      </c>
      <c r="AL46" s="68" t="s">
        <v>65</v>
      </c>
      <c r="AM46" s="68"/>
      <c r="AN46" s="68"/>
      <c r="AO46" s="68" t="s">
        <v>65</v>
      </c>
      <c r="AP46" s="68" t="s">
        <v>65</v>
      </c>
      <c r="AQ46" s="68" t="s">
        <v>65</v>
      </c>
      <c r="AR46" s="68" t="s">
        <v>65</v>
      </c>
      <c r="AS46" s="39"/>
    </row>
    <row r="47" spans="1:45" ht="12.75">
      <c r="A47" s="95" t="s">
        <v>79</v>
      </c>
      <c r="B47" s="95"/>
      <c r="C47" s="95"/>
      <c r="D47" s="95"/>
      <c r="E47" s="95"/>
      <c r="F47" s="95"/>
      <c r="G47" s="68" t="s">
        <v>65</v>
      </c>
      <c r="H47" s="68" t="s">
        <v>65</v>
      </c>
      <c r="I47" s="68" t="s">
        <v>65</v>
      </c>
      <c r="J47" s="68"/>
      <c r="K47" s="68"/>
      <c r="L47" s="68">
        <v>539</v>
      </c>
      <c r="M47" s="68"/>
      <c r="N47" s="68"/>
      <c r="O47" s="68" t="s">
        <v>65</v>
      </c>
      <c r="P47" s="68" t="s">
        <v>65</v>
      </c>
      <c r="Q47" s="68" t="s">
        <v>65</v>
      </c>
      <c r="R47" s="68" t="s">
        <v>65</v>
      </c>
      <c r="S47" s="68" t="s">
        <v>65</v>
      </c>
      <c r="T47" s="68" t="s">
        <v>65</v>
      </c>
      <c r="U47" s="68" t="s">
        <v>65</v>
      </c>
      <c r="V47" s="68" t="s">
        <v>65</v>
      </c>
      <c r="W47" s="68" t="s">
        <v>65</v>
      </c>
      <c r="X47" s="68" t="s">
        <v>65</v>
      </c>
      <c r="Y47" s="68" t="s">
        <v>65</v>
      </c>
      <c r="Z47" s="68" t="s">
        <v>65</v>
      </c>
      <c r="AA47" s="68" t="s">
        <v>65</v>
      </c>
      <c r="AB47" s="68" t="s">
        <v>65</v>
      </c>
      <c r="AC47" s="68" t="s">
        <v>65</v>
      </c>
      <c r="AD47" s="68" t="s">
        <v>65</v>
      </c>
      <c r="AE47" s="68" t="s">
        <v>65</v>
      </c>
      <c r="AF47" s="68" t="s">
        <v>65</v>
      </c>
      <c r="AG47" s="68" t="s">
        <v>65</v>
      </c>
      <c r="AH47" s="68" t="s">
        <v>65</v>
      </c>
      <c r="AI47" s="68" t="s">
        <v>65</v>
      </c>
      <c r="AJ47" s="68" t="s">
        <v>65</v>
      </c>
      <c r="AK47" s="68" t="s">
        <v>65</v>
      </c>
      <c r="AL47" s="68" t="s">
        <v>65</v>
      </c>
      <c r="AM47" s="68"/>
      <c r="AN47" s="68"/>
      <c r="AO47" s="68" t="s">
        <v>65</v>
      </c>
      <c r="AP47" s="68" t="s">
        <v>65</v>
      </c>
      <c r="AQ47" s="68" t="s">
        <v>65</v>
      </c>
      <c r="AR47" s="68" t="s">
        <v>65</v>
      </c>
      <c r="AS47" s="39"/>
    </row>
    <row r="48" spans="1:45" ht="12.75">
      <c r="A48" s="95" t="s">
        <v>80</v>
      </c>
      <c r="B48" s="95"/>
      <c r="C48" s="95"/>
      <c r="D48" s="95"/>
      <c r="E48" s="95"/>
      <c r="F48" s="95"/>
      <c r="G48" s="68" t="s">
        <v>65</v>
      </c>
      <c r="H48" s="68" t="s">
        <v>65</v>
      </c>
      <c r="I48" s="68" t="s">
        <v>65</v>
      </c>
      <c r="J48" s="68"/>
      <c r="K48" s="68"/>
      <c r="L48" s="68">
        <v>83206</v>
      </c>
      <c r="M48" s="68"/>
      <c r="N48" s="68"/>
      <c r="O48" s="68" t="s">
        <v>65</v>
      </c>
      <c r="P48" s="68" t="s">
        <v>65</v>
      </c>
      <c r="Q48" s="68" t="s">
        <v>65</v>
      </c>
      <c r="R48" s="68" t="s">
        <v>65</v>
      </c>
      <c r="S48" s="68" t="s">
        <v>65</v>
      </c>
      <c r="T48" s="68" t="s">
        <v>65</v>
      </c>
      <c r="U48" s="68" t="s">
        <v>65</v>
      </c>
      <c r="V48" s="68" t="s">
        <v>65</v>
      </c>
      <c r="W48" s="68" t="s">
        <v>65</v>
      </c>
      <c r="X48" s="68" t="s">
        <v>65</v>
      </c>
      <c r="Y48" s="68" t="s">
        <v>65</v>
      </c>
      <c r="Z48" s="68" t="s">
        <v>65</v>
      </c>
      <c r="AA48" s="68" t="s">
        <v>65</v>
      </c>
      <c r="AB48" s="68" t="s">
        <v>65</v>
      </c>
      <c r="AC48" s="68" t="s">
        <v>65</v>
      </c>
      <c r="AD48" s="68" t="s">
        <v>65</v>
      </c>
      <c r="AE48" s="68" t="s">
        <v>65</v>
      </c>
      <c r="AF48" s="68" t="s">
        <v>65</v>
      </c>
      <c r="AG48" s="68" t="s">
        <v>65</v>
      </c>
      <c r="AH48" s="68" t="s">
        <v>65</v>
      </c>
      <c r="AI48" s="68" t="s">
        <v>65</v>
      </c>
      <c r="AJ48" s="68" t="s">
        <v>65</v>
      </c>
      <c r="AK48" s="68" t="s">
        <v>65</v>
      </c>
      <c r="AL48" s="68" t="s">
        <v>65</v>
      </c>
      <c r="AM48" s="68"/>
      <c r="AN48" s="68"/>
      <c r="AO48" s="68" t="s">
        <v>65</v>
      </c>
      <c r="AP48" s="68" t="s">
        <v>65</v>
      </c>
      <c r="AQ48" s="68" t="s">
        <v>65</v>
      </c>
      <c r="AR48" s="68" t="s">
        <v>65</v>
      </c>
      <c r="AS48" s="39"/>
    </row>
    <row r="49" spans="1:45" ht="12.75">
      <c r="A49" s="96" t="s">
        <v>81</v>
      </c>
      <c r="B49" s="96"/>
      <c r="C49" s="96"/>
      <c r="D49" s="96"/>
      <c r="E49" s="96"/>
      <c r="F49" s="96"/>
      <c r="G49" s="69" t="s">
        <v>65</v>
      </c>
      <c r="H49" s="69" t="s">
        <v>65</v>
      </c>
      <c r="I49" s="69" t="s">
        <v>65</v>
      </c>
      <c r="J49" s="69"/>
      <c r="K49" s="69"/>
      <c r="L49" s="69">
        <v>499230</v>
      </c>
      <c r="M49" s="69"/>
      <c r="N49" s="69"/>
      <c r="O49" s="69" t="s">
        <v>65</v>
      </c>
      <c r="P49" s="69" t="s">
        <v>65</v>
      </c>
      <c r="Q49" s="69" t="s">
        <v>65</v>
      </c>
      <c r="R49" s="69" t="s">
        <v>65</v>
      </c>
      <c r="S49" s="69" t="s">
        <v>65</v>
      </c>
      <c r="T49" s="69" t="s">
        <v>65</v>
      </c>
      <c r="U49" s="69" t="s">
        <v>65</v>
      </c>
      <c r="V49" s="69" t="s">
        <v>65</v>
      </c>
      <c r="W49" s="69" t="s">
        <v>65</v>
      </c>
      <c r="X49" s="69" t="s">
        <v>65</v>
      </c>
      <c r="Y49" s="69" t="s">
        <v>65</v>
      </c>
      <c r="Z49" s="69" t="s">
        <v>65</v>
      </c>
      <c r="AA49" s="69" t="s">
        <v>65</v>
      </c>
      <c r="AB49" s="69" t="s">
        <v>65</v>
      </c>
      <c r="AC49" s="69" t="s">
        <v>65</v>
      </c>
      <c r="AD49" s="69" t="s">
        <v>65</v>
      </c>
      <c r="AE49" s="69" t="s">
        <v>65</v>
      </c>
      <c r="AF49" s="69" t="s">
        <v>65</v>
      </c>
      <c r="AG49" s="69" t="s">
        <v>65</v>
      </c>
      <c r="AH49" s="69" t="s">
        <v>65</v>
      </c>
      <c r="AI49" s="69" t="s">
        <v>65</v>
      </c>
      <c r="AJ49" s="69" t="s">
        <v>65</v>
      </c>
      <c r="AK49" s="69" t="s">
        <v>65</v>
      </c>
      <c r="AL49" s="69" t="s">
        <v>65</v>
      </c>
      <c r="AM49" s="69"/>
      <c r="AN49" s="69"/>
      <c r="AO49" s="69" t="s">
        <v>65</v>
      </c>
      <c r="AP49" s="69" t="s">
        <v>65</v>
      </c>
      <c r="AQ49" s="69" t="s">
        <v>65</v>
      </c>
      <c r="AR49" s="69" t="s">
        <v>65</v>
      </c>
      <c r="AS49" s="39"/>
    </row>
    <row r="50" spans="15:47" ht="12.7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 s="43"/>
      <c r="AT50" s="43"/>
      <c r="AU50" s="43"/>
    </row>
    <row r="51" spans="1:45" ht="12.75">
      <c r="A51" s="21" t="s">
        <v>85</v>
      </c>
      <c r="D51" s="1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 s="39"/>
    </row>
    <row r="52" spans="1:45" ht="12.75">
      <c r="A52" s="2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39"/>
    </row>
    <row r="53" spans="1:45" ht="12.75">
      <c r="A53" s="21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 s="39"/>
    </row>
    <row r="54" spans="15:45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 s="39"/>
    </row>
    <row r="55" spans="15:45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39"/>
    </row>
    <row r="56" spans="15:45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 s="39"/>
    </row>
    <row r="57" spans="15:45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 s="39"/>
    </row>
    <row r="58" spans="15:45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 s="39"/>
    </row>
    <row r="59" spans="15:45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 s="39"/>
    </row>
    <row r="60" spans="15:45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39"/>
    </row>
    <row r="61" spans="15:45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39"/>
    </row>
    <row r="62" spans="15:45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39"/>
    </row>
    <row r="63" spans="15:45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39"/>
    </row>
    <row r="64" spans="15:45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5:45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5:45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AS474" s="39"/>
    </row>
    <row r="475" spans="15:17" ht="12.75">
      <c r="O475"/>
      <c r="P475"/>
      <c r="Q475"/>
    </row>
    <row r="476" spans="15:17" ht="12.75">
      <c r="O476"/>
      <c r="P476"/>
      <c r="Q476"/>
    </row>
    <row r="477" spans="15:17" ht="12.75">
      <c r="O477"/>
      <c r="P477"/>
      <c r="Q477"/>
    </row>
  </sheetData>
  <sheetProtection/>
  <mergeCells count="35">
    <mergeCell ref="A46:F46"/>
    <mergeCell ref="A47:F47"/>
    <mergeCell ref="A48:F48"/>
    <mergeCell ref="A49:F49"/>
    <mergeCell ref="A42:F42"/>
    <mergeCell ref="A43:F43"/>
    <mergeCell ref="A44:F44"/>
    <mergeCell ref="A45:F45"/>
    <mergeCell ref="A38:F38"/>
    <mergeCell ref="A39:F39"/>
    <mergeCell ref="A40:F40"/>
    <mergeCell ref="A41:F41"/>
    <mergeCell ref="A34:F34"/>
    <mergeCell ref="A35:F35"/>
    <mergeCell ref="A36:F36"/>
    <mergeCell ref="A37:F37"/>
    <mergeCell ref="A8:N8"/>
    <mergeCell ref="A10:N10"/>
    <mergeCell ref="A21:A23"/>
    <mergeCell ref="B21:B23"/>
    <mergeCell ref="A6:N6"/>
    <mergeCell ref="C21:C23"/>
    <mergeCell ref="J21:K21"/>
    <mergeCell ref="L21:N21"/>
    <mergeCell ref="G21:I21"/>
    <mergeCell ref="D22:D23"/>
    <mergeCell ref="G22:G23"/>
    <mergeCell ref="L22:L23"/>
    <mergeCell ref="D21:F21"/>
    <mergeCell ref="A9:N9"/>
    <mergeCell ref="A11:N11"/>
    <mergeCell ref="K14:L14"/>
    <mergeCell ref="K18:L18"/>
    <mergeCell ref="K17:L17"/>
    <mergeCell ref="K13:L13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71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480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89" t="s">
        <v>47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7" t="s">
        <v>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88" t="s">
        <v>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84" t="s">
        <v>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89" t="s">
        <v>48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85" t="s">
        <v>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87" t="s">
        <v>43</v>
      </c>
      <c r="L16" s="87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86">
        <f>45347/1000</f>
        <v>45.347</v>
      </c>
      <c r="L17" s="86"/>
      <c r="M17" s="47" t="s">
        <v>9</v>
      </c>
      <c r="N17" s="48">
        <f>499237/1000</f>
        <v>499.237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86">
        <v>9.84</v>
      </c>
      <c r="L20" s="86"/>
      <c r="M20" s="19" t="s">
        <v>10</v>
      </c>
      <c r="N20" s="48">
        <v>9.84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86">
        <f>64/1000</f>
        <v>0.064</v>
      </c>
      <c r="L21" s="86"/>
      <c r="M21" s="19" t="s">
        <v>9</v>
      </c>
      <c r="N21" s="48">
        <f>1347/1000</f>
        <v>1.347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0" t="s">
        <v>4</v>
      </c>
      <c r="B24" s="90" t="s">
        <v>13</v>
      </c>
      <c r="C24" s="90" t="s">
        <v>16</v>
      </c>
      <c r="D24" s="81" t="s">
        <v>14</v>
      </c>
      <c r="E24" s="82"/>
      <c r="F24" s="83"/>
      <c r="G24" s="81" t="s">
        <v>15</v>
      </c>
      <c r="H24" s="82"/>
      <c r="I24" s="83"/>
      <c r="J24" s="93" t="s">
        <v>5</v>
      </c>
      <c r="K24" s="94"/>
      <c r="L24" s="79" t="s">
        <v>22</v>
      </c>
      <c r="M24" s="79"/>
      <c r="N24" s="79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1"/>
      <c r="B25" s="91"/>
      <c r="C25" s="91"/>
      <c r="D25" s="77" t="s">
        <v>12</v>
      </c>
      <c r="E25" s="23" t="s">
        <v>20</v>
      </c>
      <c r="F25" s="23" t="s">
        <v>17</v>
      </c>
      <c r="G25" s="7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79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2"/>
      <c r="B26" s="92"/>
      <c r="C26" s="92"/>
      <c r="D26" s="78"/>
      <c r="E26" s="17" t="s">
        <v>19</v>
      </c>
      <c r="F26" s="23" t="s">
        <v>18</v>
      </c>
      <c r="G26" s="78"/>
      <c r="H26" s="17" t="s">
        <v>19</v>
      </c>
      <c r="I26" s="23" t="s">
        <v>18</v>
      </c>
      <c r="J26" s="17" t="s">
        <v>19</v>
      </c>
      <c r="K26" s="23" t="s">
        <v>18</v>
      </c>
      <c r="L26" s="80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84">
      <c r="A28" s="50">
        <v>1</v>
      </c>
      <c r="B28" s="51" t="s">
        <v>51</v>
      </c>
      <c r="C28" s="52">
        <v>624.6</v>
      </c>
      <c r="D28" s="53">
        <v>38.66</v>
      </c>
      <c r="E28" s="53"/>
      <c r="F28" s="53">
        <v>38.66</v>
      </c>
      <c r="G28" s="53">
        <v>24147</v>
      </c>
      <c r="H28" s="53"/>
      <c r="I28" s="53">
        <v>24147</v>
      </c>
      <c r="J28" s="53"/>
      <c r="K28" s="54">
        <v>12.875</v>
      </c>
      <c r="L28" s="53">
        <v>310895</v>
      </c>
      <c r="M28" s="53"/>
      <c r="N28" s="53">
        <v>310895</v>
      </c>
      <c r="O28" s="55">
        <f>0+0</f>
        <v>0</v>
      </c>
      <c r="P28" s="56" t="s">
        <v>52</v>
      </c>
      <c r="Q28" s="55">
        <f>0+0</f>
        <v>0</v>
      </c>
      <c r="R28" s="55">
        <v>24147</v>
      </c>
      <c r="S28" s="55">
        <v>310895</v>
      </c>
      <c r="T28" s="56"/>
      <c r="U28" s="56"/>
      <c r="V28" s="55"/>
      <c r="W28" s="55"/>
      <c r="X28" s="56">
        <v>310895</v>
      </c>
      <c r="Y28" s="56"/>
      <c r="Z28" s="56"/>
      <c r="AA28" s="56"/>
      <c r="AB28" s="56"/>
      <c r="AC28" s="56"/>
      <c r="AD28" s="56"/>
      <c r="AE28" s="57"/>
      <c r="AF28" s="57">
        <v>310895</v>
      </c>
      <c r="AG28" s="57"/>
      <c r="AH28" s="57"/>
      <c r="AI28" s="55"/>
      <c r="AJ28" s="55">
        <v>24147</v>
      </c>
      <c r="AK28" s="55"/>
      <c r="AL28" s="55"/>
      <c r="AM28" s="55">
        <v>310895</v>
      </c>
      <c r="AN28" s="55">
        <v>24147</v>
      </c>
      <c r="AO28" s="58" t="s">
        <v>23</v>
      </c>
      <c r="AP28" s="58">
        <v>12.875</v>
      </c>
      <c r="AQ28" s="58" t="s">
        <v>23</v>
      </c>
      <c r="AR28" s="58" t="s">
        <v>23</v>
      </c>
      <c r="AS28" s="39"/>
    </row>
    <row r="29" spans="1:45" ht="12.75">
      <c r="A29" s="59" t="s">
        <v>23</v>
      </c>
      <c r="B29" s="60" t="s">
        <v>53</v>
      </c>
      <c r="C29" s="61" t="s">
        <v>23</v>
      </c>
      <c r="D29" s="62"/>
      <c r="E29" s="62"/>
      <c r="F29" s="62"/>
      <c r="G29" s="62">
        <v>24147</v>
      </c>
      <c r="H29" s="62"/>
      <c r="I29" s="62"/>
      <c r="J29" s="62"/>
      <c r="K29" s="63"/>
      <c r="L29" s="62">
        <v>310895</v>
      </c>
      <c r="M29" s="62"/>
      <c r="N29" s="62"/>
      <c r="O29" s="64"/>
      <c r="P29" s="65"/>
      <c r="Q29" s="64"/>
      <c r="R29" s="64"/>
      <c r="S29" s="64"/>
      <c r="T29" s="65" t="s">
        <v>53</v>
      </c>
      <c r="U29" s="65"/>
      <c r="V29" s="64">
        <v>310895</v>
      </c>
      <c r="W29" s="64"/>
      <c r="X29" s="65"/>
      <c r="Y29" s="65">
        <v>24147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96">
      <c r="A30" s="50">
        <v>2</v>
      </c>
      <c r="B30" s="51" t="s">
        <v>54</v>
      </c>
      <c r="C30" s="52">
        <v>624.6</v>
      </c>
      <c r="D30" s="53">
        <v>11.56</v>
      </c>
      <c r="E30" s="53"/>
      <c r="F30" s="53">
        <v>11.56</v>
      </c>
      <c r="G30" s="53">
        <v>7220</v>
      </c>
      <c r="H30" s="53"/>
      <c r="I30" s="53">
        <v>7220</v>
      </c>
      <c r="J30" s="53"/>
      <c r="K30" s="54">
        <v>9.38</v>
      </c>
      <c r="L30" s="53">
        <v>67725</v>
      </c>
      <c r="M30" s="53"/>
      <c r="N30" s="53">
        <v>67725</v>
      </c>
      <c r="O30" s="55">
        <f>0+0</f>
        <v>0</v>
      </c>
      <c r="P30" s="56" t="s">
        <v>52</v>
      </c>
      <c r="Q30" s="55">
        <f>0+0</f>
        <v>0</v>
      </c>
      <c r="R30" s="55">
        <v>7220</v>
      </c>
      <c r="S30" s="55">
        <v>67725</v>
      </c>
      <c r="T30" s="56"/>
      <c r="U30" s="56"/>
      <c r="V30" s="55"/>
      <c r="W30" s="55"/>
      <c r="X30" s="56">
        <v>67725</v>
      </c>
      <c r="Y30" s="56"/>
      <c r="Z30" s="56"/>
      <c r="AA30" s="56"/>
      <c r="AB30" s="56"/>
      <c r="AC30" s="56"/>
      <c r="AD30" s="56"/>
      <c r="AE30" s="57"/>
      <c r="AF30" s="57">
        <v>67725</v>
      </c>
      <c r="AG30" s="57"/>
      <c r="AH30" s="57"/>
      <c r="AI30" s="55"/>
      <c r="AJ30" s="55">
        <v>7220</v>
      </c>
      <c r="AK30" s="55"/>
      <c r="AL30" s="55"/>
      <c r="AM30" s="55">
        <v>67725</v>
      </c>
      <c r="AN30" s="55">
        <v>7220</v>
      </c>
      <c r="AO30" s="58" t="s">
        <v>23</v>
      </c>
      <c r="AP30" s="58">
        <v>9.38</v>
      </c>
      <c r="AQ30" s="58" t="s">
        <v>23</v>
      </c>
      <c r="AR30" s="58" t="s">
        <v>23</v>
      </c>
      <c r="AS30" s="39"/>
    </row>
    <row r="31" spans="1:45" ht="12.75">
      <c r="A31" s="59" t="s">
        <v>23</v>
      </c>
      <c r="B31" s="60" t="s">
        <v>53</v>
      </c>
      <c r="C31" s="61" t="s">
        <v>23</v>
      </c>
      <c r="D31" s="62"/>
      <c r="E31" s="62"/>
      <c r="F31" s="62"/>
      <c r="G31" s="62">
        <v>7220</v>
      </c>
      <c r="H31" s="62"/>
      <c r="I31" s="62"/>
      <c r="J31" s="62"/>
      <c r="K31" s="63"/>
      <c r="L31" s="62">
        <v>67725</v>
      </c>
      <c r="M31" s="62"/>
      <c r="N31" s="62"/>
      <c r="O31" s="64"/>
      <c r="P31" s="65"/>
      <c r="Q31" s="64"/>
      <c r="R31" s="64"/>
      <c r="S31" s="64"/>
      <c r="T31" s="65" t="s">
        <v>53</v>
      </c>
      <c r="U31" s="65"/>
      <c r="V31" s="64">
        <v>67725</v>
      </c>
      <c r="W31" s="64"/>
      <c r="X31" s="65"/>
      <c r="Y31" s="65">
        <v>7220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72">
      <c r="A32" s="50">
        <v>3</v>
      </c>
      <c r="B32" s="51" t="s">
        <v>55</v>
      </c>
      <c r="C32" s="52">
        <v>0.8675</v>
      </c>
      <c r="D32" s="53"/>
      <c r="E32" s="53"/>
      <c r="F32" s="53"/>
      <c r="G32" s="53"/>
      <c r="H32" s="53"/>
      <c r="I32" s="53"/>
      <c r="J32" s="53" t="s">
        <v>56</v>
      </c>
      <c r="K32" s="54" t="s">
        <v>57</v>
      </c>
      <c r="L32" s="53"/>
      <c r="M32" s="53"/>
      <c r="N32" s="53"/>
      <c r="O32" s="55">
        <f>0+0</f>
        <v>0</v>
      </c>
      <c r="P32" s="56" t="s">
        <v>52</v>
      </c>
      <c r="Q32" s="55">
        <f>0+0</f>
        <v>0</v>
      </c>
      <c r="R32" s="55"/>
      <c r="S32" s="55"/>
      <c r="T32" s="56"/>
      <c r="U32" s="56"/>
      <c r="V32" s="55"/>
      <c r="W32" s="55"/>
      <c r="X32" s="56"/>
      <c r="Y32" s="56"/>
      <c r="Z32" s="56"/>
      <c r="AA32" s="56"/>
      <c r="AB32" s="56"/>
      <c r="AC32" s="56"/>
      <c r="AD32" s="56"/>
      <c r="AE32" s="57"/>
      <c r="AF32" s="57"/>
      <c r="AG32" s="57"/>
      <c r="AH32" s="57"/>
      <c r="AI32" s="55"/>
      <c r="AJ32" s="55"/>
      <c r="AK32" s="55"/>
      <c r="AL32" s="55"/>
      <c r="AM32" s="55"/>
      <c r="AN32" s="55"/>
      <c r="AO32" s="58">
        <v>21.09</v>
      </c>
      <c r="AP32" s="58">
        <v>7.18</v>
      </c>
      <c r="AQ32" s="58">
        <v>21.09</v>
      </c>
      <c r="AR32" s="58">
        <v>5.48</v>
      </c>
      <c r="AS32" s="39"/>
    </row>
    <row r="33" spans="1:45" ht="12.75">
      <c r="A33" s="59" t="s">
        <v>23</v>
      </c>
      <c r="B33" s="60" t="s">
        <v>53</v>
      </c>
      <c r="C33" s="61" t="s">
        <v>23</v>
      </c>
      <c r="D33" s="62"/>
      <c r="E33" s="62"/>
      <c r="F33" s="62"/>
      <c r="G33" s="62">
        <v>0</v>
      </c>
      <c r="H33" s="62"/>
      <c r="I33" s="62"/>
      <c r="J33" s="62"/>
      <c r="K33" s="63"/>
      <c r="L33" s="62">
        <v>0</v>
      </c>
      <c r="M33" s="62"/>
      <c r="N33" s="62"/>
      <c r="O33" s="64"/>
      <c r="P33" s="65"/>
      <c r="Q33" s="64"/>
      <c r="R33" s="64"/>
      <c r="S33" s="64"/>
      <c r="T33" s="65" t="s">
        <v>53</v>
      </c>
      <c r="U33" s="65"/>
      <c r="V33" s="64">
        <v>0</v>
      </c>
      <c r="W33" s="64"/>
      <c r="X33" s="65"/>
      <c r="Y33" s="65">
        <v>0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72">
      <c r="A34" s="50">
        <v>4</v>
      </c>
      <c r="B34" s="51" t="s">
        <v>58</v>
      </c>
      <c r="C34" s="52">
        <v>9.84</v>
      </c>
      <c r="D34" s="53">
        <v>6.49</v>
      </c>
      <c r="E34" s="53">
        <v>6.49</v>
      </c>
      <c r="F34" s="53"/>
      <c r="G34" s="53">
        <v>64</v>
      </c>
      <c r="H34" s="53">
        <v>64</v>
      </c>
      <c r="I34" s="53"/>
      <c r="J34" s="53" t="s">
        <v>56</v>
      </c>
      <c r="K34" s="54" t="s">
        <v>57</v>
      </c>
      <c r="L34" s="53">
        <v>1347</v>
      </c>
      <c r="M34" s="53">
        <v>1347</v>
      </c>
      <c r="N34" s="53"/>
      <c r="O34" s="55">
        <f>64+0</f>
        <v>64</v>
      </c>
      <c r="P34" s="56" t="s">
        <v>52</v>
      </c>
      <c r="Q34" s="55">
        <f>1347+0</f>
        <v>1347</v>
      </c>
      <c r="R34" s="55">
        <v>64</v>
      </c>
      <c r="S34" s="55">
        <v>1347</v>
      </c>
      <c r="T34" s="56"/>
      <c r="U34" s="56"/>
      <c r="V34" s="55"/>
      <c r="W34" s="55"/>
      <c r="X34" s="56">
        <v>3152</v>
      </c>
      <c r="Y34" s="56"/>
      <c r="Z34" s="56"/>
      <c r="AA34" s="56"/>
      <c r="AB34" s="56"/>
      <c r="AC34" s="56"/>
      <c r="AD34" s="56"/>
      <c r="AE34" s="57">
        <v>1347</v>
      </c>
      <c r="AF34" s="57"/>
      <c r="AG34" s="57"/>
      <c r="AH34" s="57"/>
      <c r="AI34" s="55">
        <v>64</v>
      </c>
      <c r="AJ34" s="55"/>
      <c r="AK34" s="55"/>
      <c r="AL34" s="55"/>
      <c r="AM34" s="55">
        <v>1347</v>
      </c>
      <c r="AN34" s="55">
        <v>64</v>
      </c>
      <c r="AO34" s="58">
        <v>21.09</v>
      </c>
      <c r="AP34" s="58">
        <v>7.18</v>
      </c>
      <c r="AQ34" s="58">
        <v>21.09</v>
      </c>
      <c r="AR34" s="58">
        <v>5.48</v>
      </c>
      <c r="AS34" s="39"/>
    </row>
    <row r="35" spans="1:45" ht="12.75">
      <c r="A35" s="59" t="s">
        <v>23</v>
      </c>
      <c r="B35" s="60" t="s">
        <v>53</v>
      </c>
      <c r="C35" s="61" t="s">
        <v>23</v>
      </c>
      <c r="D35" s="62"/>
      <c r="E35" s="62"/>
      <c r="F35" s="62"/>
      <c r="G35" s="62">
        <v>166</v>
      </c>
      <c r="H35" s="62"/>
      <c r="I35" s="62"/>
      <c r="J35" s="62"/>
      <c r="K35" s="63"/>
      <c r="L35" s="62">
        <v>3152</v>
      </c>
      <c r="M35" s="62"/>
      <c r="N35" s="62"/>
      <c r="O35" s="64"/>
      <c r="P35" s="65"/>
      <c r="Q35" s="64"/>
      <c r="R35" s="64"/>
      <c r="S35" s="64"/>
      <c r="T35" s="65" t="s">
        <v>53</v>
      </c>
      <c r="U35" s="65"/>
      <c r="V35" s="64">
        <v>3152</v>
      </c>
      <c r="W35" s="64"/>
      <c r="X35" s="65"/>
      <c r="Y35" s="65">
        <v>166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72">
      <c r="A36" s="50">
        <v>5</v>
      </c>
      <c r="B36" s="51" t="s">
        <v>59</v>
      </c>
      <c r="C36" s="52">
        <v>1041</v>
      </c>
      <c r="D36" s="53">
        <v>6.01</v>
      </c>
      <c r="E36" s="53" t="s">
        <v>60</v>
      </c>
      <c r="F36" s="53"/>
      <c r="G36" s="53">
        <v>6256</v>
      </c>
      <c r="H36" s="53" t="s">
        <v>61</v>
      </c>
      <c r="I36" s="53"/>
      <c r="J36" s="53" t="s">
        <v>56</v>
      </c>
      <c r="K36" s="54" t="s">
        <v>57</v>
      </c>
      <c r="L36" s="53">
        <v>34259</v>
      </c>
      <c r="M36" s="53" t="s">
        <v>62</v>
      </c>
      <c r="N36" s="53"/>
      <c r="O36" s="55">
        <f>0+0</f>
        <v>0</v>
      </c>
      <c r="P36" s="56" t="s">
        <v>63</v>
      </c>
      <c r="Q36" s="55">
        <f>0+0</f>
        <v>0</v>
      </c>
      <c r="R36" s="55">
        <v>6256</v>
      </c>
      <c r="S36" s="55">
        <v>34259</v>
      </c>
      <c r="T36" s="56"/>
      <c r="U36" s="56"/>
      <c r="V36" s="55"/>
      <c r="W36" s="55"/>
      <c r="X36" s="56">
        <v>34259</v>
      </c>
      <c r="Y36" s="56"/>
      <c r="Z36" s="56"/>
      <c r="AA36" s="56"/>
      <c r="AB36" s="56"/>
      <c r="AC36" s="56"/>
      <c r="AD36" s="56"/>
      <c r="AE36" s="57"/>
      <c r="AF36" s="57"/>
      <c r="AG36" s="57"/>
      <c r="AH36" s="57">
        <v>34259</v>
      </c>
      <c r="AI36" s="55"/>
      <c r="AJ36" s="55"/>
      <c r="AK36" s="55"/>
      <c r="AL36" s="55">
        <v>6256</v>
      </c>
      <c r="AM36" s="55">
        <v>34259</v>
      </c>
      <c r="AN36" s="55">
        <v>6256</v>
      </c>
      <c r="AO36" s="58">
        <v>21.09</v>
      </c>
      <c r="AP36" s="58">
        <v>7.18</v>
      </c>
      <c r="AQ36" s="58">
        <v>21.09</v>
      </c>
      <c r="AR36" s="58">
        <v>5.48</v>
      </c>
      <c r="AS36" s="39"/>
    </row>
    <row r="37" spans="1:45" ht="38.25">
      <c r="A37" s="95" t="s">
        <v>64</v>
      </c>
      <c r="B37" s="95"/>
      <c r="C37" s="95"/>
      <c r="D37" s="95"/>
      <c r="E37" s="95"/>
      <c r="F37" s="95"/>
      <c r="G37" s="68">
        <v>414226</v>
      </c>
      <c r="H37" s="68" t="s">
        <v>82</v>
      </c>
      <c r="I37" s="68">
        <v>378620</v>
      </c>
      <c r="J37" s="68"/>
      <c r="K37" s="68"/>
      <c r="L37" s="68" t="s">
        <v>65</v>
      </c>
      <c r="M37" s="68" t="s">
        <v>65</v>
      </c>
      <c r="N37" s="68" t="s">
        <v>65</v>
      </c>
      <c r="O37" s="68" t="s">
        <v>65</v>
      </c>
      <c r="P37" s="68" t="s">
        <v>65</v>
      </c>
      <c r="Q37" s="68" t="s">
        <v>65</v>
      </c>
      <c r="R37" s="68" t="s">
        <v>65</v>
      </c>
      <c r="S37" s="68" t="s">
        <v>65</v>
      </c>
      <c r="T37" s="68" t="s">
        <v>65</v>
      </c>
      <c r="U37" s="68" t="s">
        <v>65</v>
      </c>
      <c r="V37" s="68" t="s">
        <v>65</v>
      </c>
      <c r="W37" s="68" t="s">
        <v>65</v>
      </c>
      <c r="X37" s="68" t="s">
        <v>65</v>
      </c>
      <c r="Y37" s="68" t="s">
        <v>65</v>
      </c>
      <c r="Z37" s="68" t="s">
        <v>65</v>
      </c>
      <c r="AA37" s="68" t="s">
        <v>65</v>
      </c>
      <c r="AB37" s="68" t="s">
        <v>65</v>
      </c>
      <c r="AC37" s="68" t="s">
        <v>65</v>
      </c>
      <c r="AD37" s="68" t="s">
        <v>65</v>
      </c>
      <c r="AE37" s="68" t="s">
        <v>65</v>
      </c>
      <c r="AF37" s="68" t="s">
        <v>65</v>
      </c>
      <c r="AG37" s="68" t="s">
        <v>65</v>
      </c>
      <c r="AH37" s="68" t="s">
        <v>65</v>
      </c>
      <c r="AI37" s="68" t="s">
        <v>65</v>
      </c>
      <c r="AJ37" s="68" t="s">
        <v>65</v>
      </c>
      <c r="AK37" s="68" t="s">
        <v>65</v>
      </c>
      <c r="AL37" s="68" t="s">
        <v>65</v>
      </c>
      <c r="AM37" s="68"/>
      <c r="AN37" s="68"/>
      <c r="AO37" s="68" t="s">
        <v>65</v>
      </c>
      <c r="AP37" s="68" t="s">
        <v>65</v>
      </c>
      <c r="AQ37" s="68" t="s">
        <v>65</v>
      </c>
      <c r="AR37" s="68" t="s">
        <v>65</v>
      </c>
      <c r="AS37" s="39"/>
    </row>
    <row r="38" spans="1:45" ht="12.75">
      <c r="A38" s="95" t="s">
        <v>67</v>
      </c>
      <c r="B38" s="95"/>
      <c r="C38" s="95"/>
      <c r="D38" s="95"/>
      <c r="E38" s="95"/>
      <c r="F38" s="95"/>
      <c r="G38" s="68">
        <v>1266</v>
      </c>
      <c r="H38" s="68"/>
      <c r="I38" s="68"/>
      <c r="J38" s="68"/>
      <c r="K38" s="68"/>
      <c r="L38" s="68" t="s">
        <v>65</v>
      </c>
      <c r="M38" s="68" t="s">
        <v>65</v>
      </c>
      <c r="N38" s="68" t="s">
        <v>65</v>
      </c>
      <c r="O38" s="68" t="s">
        <v>65</v>
      </c>
      <c r="P38" s="68" t="s">
        <v>65</v>
      </c>
      <c r="Q38" s="68" t="s">
        <v>65</v>
      </c>
      <c r="R38" s="68" t="s">
        <v>65</v>
      </c>
      <c r="S38" s="68" t="s">
        <v>65</v>
      </c>
      <c r="T38" s="68" t="s">
        <v>65</v>
      </c>
      <c r="U38" s="68" t="s">
        <v>65</v>
      </c>
      <c r="V38" s="68" t="s">
        <v>65</v>
      </c>
      <c r="W38" s="68" t="s">
        <v>65</v>
      </c>
      <c r="X38" s="68" t="s">
        <v>65</v>
      </c>
      <c r="Y38" s="68" t="s">
        <v>65</v>
      </c>
      <c r="Z38" s="68" t="s">
        <v>65</v>
      </c>
      <c r="AA38" s="68" t="s">
        <v>65</v>
      </c>
      <c r="AB38" s="68" t="s">
        <v>65</v>
      </c>
      <c r="AC38" s="68" t="s">
        <v>65</v>
      </c>
      <c r="AD38" s="68" t="s">
        <v>65</v>
      </c>
      <c r="AE38" s="68" t="s">
        <v>65</v>
      </c>
      <c r="AF38" s="68" t="s">
        <v>65</v>
      </c>
      <c r="AG38" s="68" t="s">
        <v>65</v>
      </c>
      <c r="AH38" s="68" t="s">
        <v>65</v>
      </c>
      <c r="AI38" s="68" t="s">
        <v>65</v>
      </c>
      <c r="AJ38" s="68" t="s">
        <v>65</v>
      </c>
      <c r="AK38" s="68" t="s">
        <v>65</v>
      </c>
      <c r="AL38" s="68" t="s">
        <v>65</v>
      </c>
      <c r="AM38" s="68"/>
      <c r="AN38" s="68"/>
      <c r="AO38" s="68" t="s">
        <v>65</v>
      </c>
      <c r="AP38" s="68" t="s">
        <v>65</v>
      </c>
      <c r="AQ38" s="68" t="s">
        <v>65</v>
      </c>
      <c r="AR38" s="68" t="s">
        <v>65</v>
      </c>
      <c r="AS38" s="39"/>
    </row>
    <row r="39" spans="1:45" ht="12.75">
      <c r="A39" s="95" t="s">
        <v>68</v>
      </c>
      <c r="B39" s="95"/>
      <c r="C39" s="95"/>
      <c r="D39" s="95"/>
      <c r="E39" s="95"/>
      <c r="F39" s="95"/>
      <c r="G39" s="68">
        <v>539</v>
      </c>
      <c r="H39" s="68"/>
      <c r="I39" s="68"/>
      <c r="J39" s="68"/>
      <c r="K39" s="68"/>
      <c r="L39" s="68" t="s">
        <v>65</v>
      </c>
      <c r="M39" s="68" t="s">
        <v>65</v>
      </c>
      <c r="N39" s="68" t="s">
        <v>65</v>
      </c>
      <c r="O39" s="68" t="s">
        <v>65</v>
      </c>
      <c r="P39" s="68" t="s">
        <v>65</v>
      </c>
      <c r="Q39" s="68" t="s">
        <v>65</v>
      </c>
      <c r="R39" s="68" t="s">
        <v>65</v>
      </c>
      <c r="S39" s="68" t="s">
        <v>65</v>
      </c>
      <c r="T39" s="68" t="s">
        <v>65</v>
      </c>
      <c r="U39" s="68" t="s">
        <v>65</v>
      </c>
      <c r="V39" s="68" t="s">
        <v>65</v>
      </c>
      <c r="W39" s="68" t="s">
        <v>65</v>
      </c>
      <c r="X39" s="68" t="s">
        <v>65</v>
      </c>
      <c r="Y39" s="68" t="s">
        <v>65</v>
      </c>
      <c r="Z39" s="68" t="s">
        <v>65</v>
      </c>
      <c r="AA39" s="68" t="s">
        <v>65</v>
      </c>
      <c r="AB39" s="68" t="s">
        <v>65</v>
      </c>
      <c r="AC39" s="68" t="s">
        <v>65</v>
      </c>
      <c r="AD39" s="68" t="s">
        <v>65</v>
      </c>
      <c r="AE39" s="68" t="s">
        <v>65</v>
      </c>
      <c r="AF39" s="68" t="s">
        <v>65</v>
      </c>
      <c r="AG39" s="68" t="s">
        <v>65</v>
      </c>
      <c r="AH39" s="68" t="s">
        <v>65</v>
      </c>
      <c r="AI39" s="68" t="s">
        <v>65</v>
      </c>
      <c r="AJ39" s="68" t="s">
        <v>65</v>
      </c>
      <c r="AK39" s="68" t="s">
        <v>65</v>
      </c>
      <c r="AL39" s="68" t="s">
        <v>65</v>
      </c>
      <c r="AM39" s="68"/>
      <c r="AN39" s="68"/>
      <c r="AO39" s="68" t="s">
        <v>65</v>
      </c>
      <c r="AP39" s="68" t="s">
        <v>65</v>
      </c>
      <c r="AQ39" s="68" t="s">
        <v>65</v>
      </c>
      <c r="AR39" s="68" t="s">
        <v>65</v>
      </c>
      <c r="AS39" s="39"/>
    </row>
    <row r="40" spans="1:45" ht="12.75">
      <c r="A40" s="96" t="s">
        <v>69</v>
      </c>
      <c r="B40" s="96"/>
      <c r="C40" s="96"/>
      <c r="D40" s="96"/>
      <c r="E40" s="96"/>
      <c r="F40" s="96"/>
      <c r="G40" s="69"/>
      <c r="H40" s="69"/>
      <c r="I40" s="69"/>
      <c r="J40" s="69"/>
      <c r="K40" s="69"/>
      <c r="L40" s="69" t="s">
        <v>65</v>
      </c>
      <c r="M40" s="69" t="s">
        <v>65</v>
      </c>
      <c r="N40" s="69" t="s">
        <v>65</v>
      </c>
      <c r="O40" s="69" t="s">
        <v>65</v>
      </c>
      <c r="P40" s="69" t="s">
        <v>65</v>
      </c>
      <c r="Q40" s="69" t="s">
        <v>65</v>
      </c>
      <c r="R40" s="69" t="s">
        <v>65</v>
      </c>
      <c r="S40" s="69" t="s">
        <v>65</v>
      </c>
      <c r="T40" s="69" t="s">
        <v>65</v>
      </c>
      <c r="U40" s="69" t="s">
        <v>65</v>
      </c>
      <c r="V40" s="69" t="s">
        <v>65</v>
      </c>
      <c r="W40" s="69" t="s">
        <v>65</v>
      </c>
      <c r="X40" s="69" t="s">
        <v>65</v>
      </c>
      <c r="Y40" s="69" t="s">
        <v>65</v>
      </c>
      <c r="Z40" s="69" t="s">
        <v>65</v>
      </c>
      <c r="AA40" s="69" t="s">
        <v>65</v>
      </c>
      <c r="AB40" s="69" t="s">
        <v>65</v>
      </c>
      <c r="AC40" s="69" t="s">
        <v>65</v>
      </c>
      <c r="AD40" s="69" t="s">
        <v>65</v>
      </c>
      <c r="AE40" s="69" t="s">
        <v>65</v>
      </c>
      <c r="AF40" s="69" t="s">
        <v>65</v>
      </c>
      <c r="AG40" s="69" t="s">
        <v>65</v>
      </c>
      <c r="AH40" s="69" t="s">
        <v>65</v>
      </c>
      <c r="AI40" s="69" t="s">
        <v>65</v>
      </c>
      <c r="AJ40" s="69" t="s">
        <v>65</v>
      </c>
      <c r="AK40" s="69" t="s">
        <v>65</v>
      </c>
      <c r="AL40" s="69" t="s">
        <v>65</v>
      </c>
      <c r="AM40" s="69"/>
      <c r="AN40" s="69"/>
      <c r="AO40" s="69" t="s">
        <v>65</v>
      </c>
      <c r="AP40" s="69" t="s">
        <v>65</v>
      </c>
      <c r="AQ40" s="69" t="s">
        <v>65</v>
      </c>
      <c r="AR40" s="69" t="s">
        <v>65</v>
      </c>
      <c r="AS40" s="39"/>
    </row>
    <row r="41" spans="1:45" ht="12.75">
      <c r="A41" s="95" t="s">
        <v>70</v>
      </c>
      <c r="B41" s="95"/>
      <c r="C41" s="95"/>
      <c r="D41" s="95"/>
      <c r="E41" s="95"/>
      <c r="F41" s="95"/>
      <c r="G41" s="68">
        <v>310895</v>
      </c>
      <c r="H41" s="68"/>
      <c r="I41" s="68"/>
      <c r="J41" s="68"/>
      <c r="K41" s="68"/>
      <c r="L41" s="68" t="s">
        <v>65</v>
      </c>
      <c r="M41" s="68" t="s">
        <v>65</v>
      </c>
      <c r="N41" s="68" t="s">
        <v>65</v>
      </c>
      <c r="O41" s="68" t="s">
        <v>65</v>
      </c>
      <c r="P41" s="68" t="s">
        <v>65</v>
      </c>
      <c r="Q41" s="68" t="s">
        <v>65</v>
      </c>
      <c r="R41" s="68" t="s">
        <v>65</v>
      </c>
      <c r="S41" s="68" t="s">
        <v>65</v>
      </c>
      <c r="T41" s="68" t="s">
        <v>65</v>
      </c>
      <c r="U41" s="68" t="s">
        <v>65</v>
      </c>
      <c r="V41" s="68" t="s">
        <v>65</v>
      </c>
      <c r="W41" s="68" t="s">
        <v>65</v>
      </c>
      <c r="X41" s="68" t="s">
        <v>65</v>
      </c>
      <c r="Y41" s="68" t="s">
        <v>65</v>
      </c>
      <c r="Z41" s="68" t="s">
        <v>65</v>
      </c>
      <c r="AA41" s="68" t="s">
        <v>65</v>
      </c>
      <c r="AB41" s="68" t="s">
        <v>65</v>
      </c>
      <c r="AC41" s="68" t="s">
        <v>65</v>
      </c>
      <c r="AD41" s="68" t="s">
        <v>65</v>
      </c>
      <c r="AE41" s="68" t="s">
        <v>65</v>
      </c>
      <c r="AF41" s="68" t="s">
        <v>65</v>
      </c>
      <c r="AG41" s="68" t="s">
        <v>65</v>
      </c>
      <c r="AH41" s="68" t="s">
        <v>65</v>
      </c>
      <c r="AI41" s="68" t="s">
        <v>65</v>
      </c>
      <c r="AJ41" s="68" t="s">
        <v>65</v>
      </c>
      <c r="AK41" s="68" t="s">
        <v>65</v>
      </c>
      <c r="AL41" s="68" t="s">
        <v>65</v>
      </c>
      <c r="AM41" s="68"/>
      <c r="AN41" s="68"/>
      <c r="AO41" s="68" t="s">
        <v>65</v>
      </c>
      <c r="AP41" s="68" t="s">
        <v>65</v>
      </c>
      <c r="AQ41" s="68" t="s">
        <v>65</v>
      </c>
      <c r="AR41" s="68" t="s">
        <v>65</v>
      </c>
      <c r="AS41" s="39"/>
    </row>
    <row r="42" spans="1:45" ht="12.75">
      <c r="A42" s="95" t="s">
        <v>71</v>
      </c>
      <c r="B42" s="95"/>
      <c r="C42" s="95"/>
      <c r="D42" s="95"/>
      <c r="E42" s="95"/>
      <c r="F42" s="95"/>
      <c r="G42" s="68">
        <v>101984</v>
      </c>
      <c r="H42" s="68"/>
      <c r="I42" s="68"/>
      <c r="J42" s="68"/>
      <c r="K42" s="68"/>
      <c r="L42" s="68" t="s">
        <v>65</v>
      </c>
      <c r="M42" s="68" t="s">
        <v>65</v>
      </c>
      <c r="N42" s="68" t="s">
        <v>65</v>
      </c>
      <c r="O42" s="68" t="s">
        <v>65</v>
      </c>
      <c r="P42" s="68" t="s">
        <v>65</v>
      </c>
      <c r="Q42" s="68" t="s">
        <v>65</v>
      </c>
      <c r="R42" s="68" t="s">
        <v>65</v>
      </c>
      <c r="S42" s="68" t="s">
        <v>65</v>
      </c>
      <c r="T42" s="68" t="s">
        <v>65</v>
      </c>
      <c r="U42" s="68" t="s">
        <v>65</v>
      </c>
      <c r="V42" s="68" t="s">
        <v>65</v>
      </c>
      <c r="W42" s="68" t="s">
        <v>65</v>
      </c>
      <c r="X42" s="68" t="s">
        <v>65</v>
      </c>
      <c r="Y42" s="68" t="s">
        <v>65</v>
      </c>
      <c r="Z42" s="68" t="s">
        <v>65</v>
      </c>
      <c r="AA42" s="68" t="s">
        <v>65</v>
      </c>
      <c r="AB42" s="68" t="s">
        <v>65</v>
      </c>
      <c r="AC42" s="68" t="s">
        <v>65</v>
      </c>
      <c r="AD42" s="68" t="s">
        <v>65</v>
      </c>
      <c r="AE42" s="68" t="s">
        <v>65</v>
      </c>
      <c r="AF42" s="68" t="s">
        <v>65</v>
      </c>
      <c r="AG42" s="68" t="s">
        <v>65</v>
      </c>
      <c r="AH42" s="68" t="s">
        <v>65</v>
      </c>
      <c r="AI42" s="68" t="s">
        <v>65</v>
      </c>
      <c r="AJ42" s="68" t="s">
        <v>65</v>
      </c>
      <c r="AK42" s="68" t="s">
        <v>65</v>
      </c>
      <c r="AL42" s="68" t="s">
        <v>65</v>
      </c>
      <c r="AM42" s="68"/>
      <c r="AN42" s="68"/>
      <c r="AO42" s="68" t="s">
        <v>65</v>
      </c>
      <c r="AP42" s="68" t="s">
        <v>65</v>
      </c>
      <c r="AQ42" s="68" t="s">
        <v>65</v>
      </c>
      <c r="AR42" s="68" t="s">
        <v>65</v>
      </c>
      <c r="AS42" s="39"/>
    </row>
    <row r="43" spans="1:45" ht="12.75">
      <c r="A43" s="95" t="s">
        <v>72</v>
      </c>
      <c r="B43" s="95"/>
      <c r="C43" s="95"/>
      <c r="D43" s="95"/>
      <c r="E43" s="95"/>
      <c r="F43" s="95"/>
      <c r="G43" s="68">
        <v>3152</v>
      </c>
      <c r="H43" s="68"/>
      <c r="I43" s="68"/>
      <c r="J43" s="68"/>
      <c r="K43" s="68"/>
      <c r="L43" s="68" t="s">
        <v>65</v>
      </c>
      <c r="M43" s="68" t="s">
        <v>65</v>
      </c>
      <c r="N43" s="68" t="s">
        <v>65</v>
      </c>
      <c r="O43" s="68" t="s">
        <v>65</v>
      </c>
      <c r="P43" s="68" t="s">
        <v>65</v>
      </c>
      <c r="Q43" s="68" t="s">
        <v>65</v>
      </c>
      <c r="R43" s="68" t="s">
        <v>65</v>
      </c>
      <c r="S43" s="68" t="s">
        <v>65</v>
      </c>
      <c r="T43" s="68" t="s">
        <v>65</v>
      </c>
      <c r="U43" s="68" t="s">
        <v>65</v>
      </c>
      <c r="V43" s="68" t="s">
        <v>65</v>
      </c>
      <c r="W43" s="68" t="s">
        <v>65</v>
      </c>
      <c r="X43" s="68" t="s">
        <v>65</v>
      </c>
      <c r="Y43" s="68" t="s">
        <v>65</v>
      </c>
      <c r="Z43" s="68" t="s">
        <v>65</v>
      </c>
      <c r="AA43" s="68" t="s">
        <v>65</v>
      </c>
      <c r="AB43" s="68" t="s">
        <v>65</v>
      </c>
      <c r="AC43" s="68" t="s">
        <v>65</v>
      </c>
      <c r="AD43" s="68" t="s">
        <v>65</v>
      </c>
      <c r="AE43" s="68" t="s">
        <v>65</v>
      </c>
      <c r="AF43" s="68" t="s">
        <v>65</v>
      </c>
      <c r="AG43" s="68" t="s">
        <v>65</v>
      </c>
      <c r="AH43" s="68" t="s">
        <v>65</v>
      </c>
      <c r="AI43" s="68" t="s">
        <v>65</v>
      </c>
      <c r="AJ43" s="68" t="s">
        <v>65</v>
      </c>
      <c r="AK43" s="68" t="s">
        <v>65</v>
      </c>
      <c r="AL43" s="68" t="s">
        <v>65</v>
      </c>
      <c r="AM43" s="68"/>
      <c r="AN43" s="68"/>
      <c r="AO43" s="68" t="s">
        <v>65</v>
      </c>
      <c r="AP43" s="68" t="s">
        <v>65</v>
      </c>
      <c r="AQ43" s="68" t="s">
        <v>65</v>
      </c>
      <c r="AR43" s="68" t="s">
        <v>65</v>
      </c>
      <c r="AS43" s="39"/>
    </row>
    <row r="44" spans="1:45" ht="12.75">
      <c r="A44" s="95" t="s">
        <v>73</v>
      </c>
      <c r="B44" s="95"/>
      <c r="C44" s="95"/>
      <c r="D44" s="95"/>
      <c r="E44" s="95"/>
      <c r="F44" s="95"/>
      <c r="G44" s="68">
        <v>416031</v>
      </c>
      <c r="H44" s="68"/>
      <c r="I44" s="68"/>
      <c r="J44" s="68"/>
      <c r="K44" s="68"/>
      <c r="L44" s="68" t="s">
        <v>65</v>
      </c>
      <c r="M44" s="68" t="s">
        <v>65</v>
      </c>
      <c r="N44" s="68" t="s">
        <v>65</v>
      </c>
      <c r="O44" s="68" t="s">
        <v>65</v>
      </c>
      <c r="P44" s="68" t="s">
        <v>65</v>
      </c>
      <c r="Q44" s="68" t="s">
        <v>65</v>
      </c>
      <c r="R44" s="68" t="s">
        <v>65</v>
      </c>
      <c r="S44" s="68" t="s">
        <v>65</v>
      </c>
      <c r="T44" s="68" t="s">
        <v>65</v>
      </c>
      <c r="U44" s="68" t="s">
        <v>65</v>
      </c>
      <c r="V44" s="68" t="s">
        <v>65</v>
      </c>
      <c r="W44" s="68" t="s">
        <v>65</v>
      </c>
      <c r="X44" s="68" t="s">
        <v>65</v>
      </c>
      <c r="Y44" s="68" t="s">
        <v>65</v>
      </c>
      <c r="Z44" s="68" t="s">
        <v>65</v>
      </c>
      <c r="AA44" s="68" t="s">
        <v>65</v>
      </c>
      <c r="AB44" s="68" t="s">
        <v>65</v>
      </c>
      <c r="AC44" s="68" t="s">
        <v>65</v>
      </c>
      <c r="AD44" s="68" t="s">
        <v>65</v>
      </c>
      <c r="AE44" s="68" t="s">
        <v>65</v>
      </c>
      <c r="AF44" s="68" t="s">
        <v>65</v>
      </c>
      <c r="AG44" s="68" t="s">
        <v>65</v>
      </c>
      <c r="AH44" s="68" t="s">
        <v>65</v>
      </c>
      <c r="AI44" s="68" t="s">
        <v>65</v>
      </c>
      <c r="AJ44" s="68" t="s">
        <v>65</v>
      </c>
      <c r="AK44" s="68" t="s">
        <v>65</v>
      </c>
      <c r="AL44" s="68" t="s">
        <v>65</v>
      </c>
      <c r="AM44" s="68"/>
      <c r="AN44" s="68"/>
      <c r="AO44" s="68" t="s">
        <v>65</v>
      </c>
      <c r="AP44" s="68" t="s">
        <v>65</v>
      </c>
      <c r="AQ44" s="68" t="s">
        <v>65</v>
      </c>
      <c r="AR44" s="68" t="s">
        <v>65</v>
      </c>
      <c r="AS44" s="39"/>
    </row>
    <row r="45" spans="1:45" ht="12.75">
      <c r="A45" s="95" t="s">
        <v>74</v>
      </c>
      <c r="B45" s="95"/>
      <c r="C45" s="95"/>
      <c r="D45" s="95"/>
      <c r="E45" s="95"/>
      <c r="F45" s="95"/>
      <c r="G45" s="68"/>
      <c r="H45" s="68"/>
      <c r="I45" s="68"/>
      <c r="J45" s="68"/>
      <c r="K45" s="68"/>
      <c r="L45" s="68" t="s">
        <v>65</v>
      </c>
      <c r="M45" s="68" t="s">
        <v>65</v>
      </c>
      <c r="N45" s="68" t="s">
        <v>65</v>
      </c>
      <c r="O45" s="68" t="s">
        <v>65</v>
      </c>
      <c r="P45" s="68" t="s">
        <v>65</v>
      </c>
      <c r="Q45" s="68" t="s">
        <v>65</v>
      </c>
      <c r="R45" s="68" t="s">
        <v>65</v>
      </c>
      <c r="S45" s="68" t="s">
        <v>65</v>
      </c>
      <c r="T45" s="68" t="s">
        <v>65</v>
      </c>
      <c r="U45" s="68" t="s">
        <v>65</v>
      </c>
      <c r="V45" s="68" t="s">
        <v>65</v>
      </c>
      <c r="W45" s="68" t="s">
        <v>65</v>
      </c>
      <c r="X45" s="68" t="s">
        <v>65</v>
      </c>
      <c r="Y45" s="68" t="s">
        <v>65</v>
      </c>
      <c r="Z45" s="68" t="s">
        <v>65</v>
      </c>
      <c r="AA45" s="68" t="s">
        <v>65</v>
      </c>
      <c r="AB45" s="68" t="s">
        <v>65</v>
      </c>
      <c r="AC45" s="68" t="s">
        <v>65</v>
      </c>
      <c r="AD45" s="68" t="s">
        <v>65</v>
      </c>
      <c r="AE45" s="68" t="s">
        <v>65</v>
      </c>
      <c r="AF45" s="68" t="s">
        <v>65</v>
      </c>
      <c r="AG45" s="68" t="s">
        <v>65</v>
      </c>
      <c r="AH45" s="68" t="s">
        <v>65</v>
      </c>
      <c r="AI45" s="68" t="s">
        <v>65</v>
      </c>
      <c r="AJ45" s="68" t="s">
        <v>65</v>
      </c>
      <c r="AK45" s="68" t="s">
        <v>65</v>
      </c>
      <c r="AL45" s="68" t="s">
        <v>65</v>
      </c>
      <c r="AM45" s="68"/>
      <c r="AN45" s="68"/>
      <c r="AO45" s="68" t="s">
        <v>65</v>
      </c>
      <c r="AP45" s="68" t="s">
        <v>65</v>
      </c>
      <c r="AQ45" s="68" t="s">
        <v>65</v>
      </c>
      <c r="AR45" s="68" t="s">
        <v>65</v>
      </c>
      <c r="AS45" s="39"/>
    </row>
    <row r="46" spans="1:45" ht="12.75">
      <c r="A46" s="95" t="s">
        <v>75</v>
      </c>
      <c r="B46" s="95"/>
      <c r="C46" s="95"/>
      <c r="D46" s="95"/>
      <c r="E46" s="95"/>
      <c r="F46" s="95"/>
      <c r="G46" s="68">
        <v>34259</v>
      </c>
      <c r="H46" s="68"/>
      <c r="I46" s="68"/>
      <c r="J46" s="68"/>
      <c r="K46" s="68"/>
      <c r="L46" s="68" t="s">
        <v>65</v>
      </c>
      <c r="M46" s="68" t="s">
        <v>65</v>
      </c>
      <c r="N46" s="68" t="s">
        <v>65</v>
      </c>
      <c r="O46" s="68" t="s">
        <v>65</v>
      </c>
      <c r="P46" s="68" t="s">
        <v>65</v>
      </c>
      <c r="Q46" s="68" t="s">
        <v>65</v>
      </c>
      <c r="R46" s="68" t="s">
        <v>65</v>
      </c>
      <c r="S46" s="68" t="s">
        <v>65</v>
      </c>
      <c r="T46" s="68" t="s">
        <v>65</v>
      </c>
      <c r="U46" s="68" t="s">
        <v>65</v>
      </c>
      <c r="V46" s="68" t="s">
        <v>65</v>
      </c>
      <c r="W46" s="68" t="s">
        <v>65</v>
      </c>
      <c r="X46" s="68" t="s">
        <v>65</v>
      </c>
      <c r="Y46" s="68" t="s">
        <v>65</v>
      </c>
      <c r="Z46" s="68" t="s">
        <v>65</v>
      </c>
      <c r="AA46" s="68" t="s">
        <v>65</v>
      </c>
      <c r="AB46" s="68" t="s">
        <v>65</v>
      </c>
      <c r="AC46" s="68" t="s">
        <v>65</v>
      </c>
      <c r="AD46" s="68" t="s">
        <v>65</v>
      </c>
      <c r="AE46" s="68" t="s">
        <v>65</v>
      </c>
      <c r="AF46" s="68" t="s">
        <v>65</v>
      </c>
      <c r="AG46" s="68" t="s">
        <v>65</v>
      </c>
      <c r="AH46" s="68" t="s">
        <v>65</v>
      </c>
      <c r="AI46" s="68" t="s">
        <v>65</v>
      </c>
      <c r="AJ46" s="68" t="s">
        <v>65</v>
      </c>
      <c r="AK46" s="68" t="s">
        <v>65</v>
      </c>
      <c r="AL46" s="68" t="s">
        <v>65</v>
      </c>
      <c r="AM46" s="68"/>
      <c r="AN46" s="68"/>
      <c r="AO46" s="68" t="s">
        <v>65</v>
      </c>
      <c r="AP46" s="68" t="s">
        <v>65</v>
      </c>
      <c r="AQ46" s="68" t="s">
        <v>65</v>
      </c>
      <c r="AR46" s="68" t="s">
        <v>65</v>
      </c>
      <c r="AS46" s="39"/>
    </row>
    <row r="47" spans="1:45" ht="12.75">
      <c r="A47" s="95" t="s">
        <v>76</v>
      </c>
      <c r="B47" s="95"/>
      <c r="C47" s="95"/>
      <c r="D47" s="95"/>
      <c r="E47" s="95"/>
      <c r="F47" s="95"/>
      <c r="G47" s="68">
        <v>378620</v>
      </c>
      <c r="H47" s="68"/>
      <c r="I47" s="68"/>
      <c r="J47" s="68"/>
      <c r="K47" s="68"/>
      <c r="L47" s="68" t="s">
        <v>65</v>
      </c>
      <c r="M47" s="68" t="s">
        <v>65</v>
      </c>
      <c r="N47" s="68" t="s">
        <v>65</v>
      </c>
      <c r="O47" s="68" t="s">
        <v>65</v>
      </c>
      <c r="P47" s="68" t="s">
        <v>65</v>
      </c>
      <c r="Q47" s="68" t="s">
        <v>65</v>
      </c>
      <c r="R47" s="68" t="s">
        <v>65</v>
      </c>
      <c r="S47" s="68" t="s">
        <v>65</v>
      </c>
      <c r="T47" s="68" t="s">
        <v>65</v>
      </c>
      <c r="U47" s="68" t="s">
        <v>65</v>
      </c>
      <c r="V47" s="68" t="s">
        <v>65</v>
      </c>
      <c r="W47" s="68" t="s">
        <v>65</v>
      </c>
      <c r="X47" s="68" t="s">
        <v>65</v>
      </c>
      <c r="Y47" s="68" t="s">
        <v>65</v>
      </c>
      <c r="Z47" s="68" t="s">
        <v>65</v>
      </c>
      <c r="AA47" s="68" t="s">
        <v>65</v>
      </c>
      <c r="AB47" s="68" t="s">
        <v>65</v>
      </c>
      <c r="AC47" s="68" t="s">
        <v>65</v>
      </c>
      <c r="AD47" s="68" t="s">
        <v>65</v>
      </c>
      <c r="AE47" s="68" t="s">
        <v>65</v>
      </c>
      <c r="AF47" s="68" t="s">
        <v>65</v>
      </c>
      <c r="AG47" s="68" t="s">
        <v>65</v>
      </c>
      <c r="AH47" s="68" t="s">
        <v>65</v>
      </c>
      <c r="AI47" s="68" t="s">
        <v>65</v>
      </c>
      <c r="AJ47" s="68" t="s">
        <v>65</v>
      </c>
      <c r="AK47" s="68" t="s">
        <v>65</v>
      </c>
      <c r="AL47" s="68" t="s">
        <v>65</v>
      </c>
      <c r="AM47" s="68"/>
      <c r="AN47" s="68"/>
      <c r="AO47" s="68" t="s">
        <v>65</v>
      </c>
      <c r="AP47" s="68" t="s">
        <v>65</v>
      </c>
      <c r="AQ47" s="68" t="s">
        <v>65</v>
      </c>
      <c r="AR47" s="68" t="s">
        <v>65</v>
      </c>
      <c r="AS47" s="39"/>
    </row>
    <row r="48" spans="1:45" ht="12.75">
      <c r="A48" s="95" t="s">
        <v>77</v>
      </c>
      <c r="B48" s="95"/>
      <c r="C48" s="95"/>
      <c r="D48" s="95"/>
      <c r="E48" s="95"/>
      <c r="F48" s="95"/>
      <c r="G48" s="68">
        <v>1347</v>
      </c>
      <c r="H48" s="68"/>
      <c r="I48" s="68"/>
      <c r="J48" s="68"/>
      <c r="K48" s="68"/>
      <c r="L48" s="68" t="s">
        <v>65</v>
      </c>
      <c r="M48" s="68" t="s">
        <v>65</v>
      </c>
      <c r="N48" s="68" t="s">
        <v>65</v>
      </c>
      <c r="O48" s="68" t="s">
        <v>65</v>
      </c>
      <c r="P48" s="68" t="s">
        <v>65</v>
      </c>
      <c r="Q48" s="68" t="s">
        <v>65</v>
      </c>
      <c r="R48" s="68" t="s">
        <v>65</v>
      </c>
      <c r="S48" s="68" t="s">
        <v>65</v>
      </c>
      <c r="T48" s="68" t="s">
        <v>65</v>
      </c>
      <c r="U48" s="68" t="s">
        <v>65</v>
      </c>
      <c r="V48" s="68" t="s">
        <v>65</v>
      </c>
      <c r="W48" s="68" t="s">
        <v>65</v>
      </c>
      <c r="X48" s="68" t="s">
        <v>65</v>
      </c>
      <c r="Y48" s="68" t="s">
        <v>65</v>
      </c>
      <c r="Z48" s="68" t="s">
        <v>65</v>
      </c>
      <c r="AA48" s="68" t="s">
        <v>65</v>
      </c>
      <c r="AB48" s="68" t="s">
        <v>65</v>
      </c>
      <c r="AC48" s="68" t="s">
        <v>65</v>
      </c>
      <c r="AD48" s="68" t="s">
        <v>65</v>
      </c>
      <c r="AE48" s="68" t="s">
        <v>65</v>
      </c>
      <c r="AF48" s="68" t="s">
        <v>65</v>
      </c>
      <c r="AG48" s="68" t="s">
        <v>65</v>
      </c>
      <c r="AH48" s="68" t="s">
        <v>65</v>
      </c>
      <c r="AI48" s="68" t="s">
        <v>65</v>
      </c>
      <c r="AJ48" s="68" t="s">
        <v>65</v>
      </c>
      <c r="AK48" s="68" t="s">
        <v>65</v>
      </c>
      <c r="AL48" s="68" t="s">
        <v>65</v>
      </c>
      <c r="AM48" s="68"/>
      <c r="AN48" s="68"/>
      <c r="AO48" s="68" t="s">
        <v>65</v>
      </c>
      <c r="AP48" s="68" t="s">
        <v>65</v>
      </c>
      <c r="AQ48" s="68" t="s">
        <v>65</v>
      </c>
      <c r="AR48" s="68" t="s">
        <v>65</v>
      </c>
      <c r="AS48" s="39"/>
    </row>
    <row r="49" spans="1:45" ht="12.75">
      <c r="A49" s="95" t="s">
        <v>78</v>
      </c>
      <c r="B49" s="95"/>
      <c r="C49" s="95"/>
      <c r="D49" s="95"/>
      <c r="E49" s="95"/>
      <c r="F49" s="95"/>
      <c r="G49" s="68">
        <v>1266</v>
      </c>
      <c r="H49" s="68"/>
      <c r="I49" s="68"/>
      <c r="J49" s="68"/>
      <c r="K49" s="68"/>
      <c r="L49" s="68" t="s">
        <v>65</v>
      </c>
      <c r="M49" s="68" t="s">
        <v>65</v>
      </c>
      <c r="N49" s="68" t="s">
        <v>65</v>
      </c>
      <c r="O49" s="68" t="s">
        <v>65</v>
      </c>
      <c r="P49" s="68" t="s">
        <v>65</v>
      </c>
      <c r="Q49" s="68" t="s">
        <v>65</v>
      </c>
      <c r="R49" s="68" t="s">
        <v>65</v>
      </c>
      <c r="S49" s="68" t="s">
        <v>65</v>
      </c>
      <c r="T49" s="68" t="s">
        <v>65</v>
      </c>
      <c r="U49" s="68" t="s">
        <v>65</v>
      </c>
      <c r="V49" s="68" t="s">
        <v>65</v>
      </c>
      <c r="W49" s="68" t="s">
        <v>65</v>
      </c>
      <c r="X49" s="68" t="s">
        <v>65</v>
      </c>
      <c r="Y49" s="68" t="s">
        <v>65</v>
      </c>
      <c r="Z49" s="68" t="s">
        <v>65</v>
      </c>
      <c r="AA49" s="68" t="s">
        <v>65</v>
      </c>
      <c r="AB49" s="68" t="s">
        <v>65</v>
      </c>
      <c r="AC49" s="68" t="s">
        <v>65</v>
      </c>
      <c r="AD49" s="68" t="s">
        <v>65</v>
      </c>
      <c r="AE49" s="68" t="s">
        <v>65</v>
      </c>
      <c r="AF49" s="68" t="s">
        <v>65</v>
      </c>
      <c r="AG49" s="68" t="s">
        <v>65</v>
      </c>
      <c r="AH49" s="68" t="s">
        <v>65</v>
      </c>
      <c r="AI49" s="68" t="s">
        <v>65</v>
      </c>
      <c r="AJ49" s="68" t="s">
        <v>65</v>
      </c>
      <c r="AK49" s="68" t="s">
        <v>65</v>
      </c>
      <c r="AL49" s="68" t="s">
        <v>65</v>
      </c>
      <c r="AM49" s="68"/>
      <c r="AN49" s="68"/>
      <c r="AO49" s="68" t="s">
        <v>65</v>
      </c>
      <c r="AP49" s="68" t="s">
        <v>65</v>
      </c>
      <c r="AQ49" s="68" t="s">
        <v>65</v>
      </c>
      <c r="AR49" s="68" t="s">
        <v>65</v>
      </c>
      <c r="AS49" s="39"/>
    </row>
    <row r="50" spans="1:45" ht="12.75">
      <c r="A50" s="95" t="s">
        <v>79</v>
      </c>
      <c r="B50" s="95"/>
      <c r="C50" s="95"/>
      <c r="D50" s="95"/>
      <c r="E50" s="95"/>
      <c r="F50" s="95"/>
      <c r="G50" s="68">
        <v>539</v>
      </c>
      <c r="H50" s="68"/>
      <c r="I50" s="68"/>
      <c r="J50" s="68"/>
      <c r="K50" s="68"/>
      <c r="L50" s="68" t="s">
        <v>65</v>
      </c>
      <c r="M50" s="68" t="s">
        <v>65</v>
      </c>
      <c r="N50" s="68" t="s">
        <v>65</v>
      </c>
      <c r="O50" s="68" t="s">
        <v>65</v>
      </c>
      <c r="P50" s="68" t="s">
        <v>65</v>
      </c>
      <c r="Q50" s="68" t="s">
        <v>65</v>
      </c>
      <c r="R50" s="68" t="s">
        <v>65</v>
      </c>
      <c r="S50" s="68" t="s">
        <v>65</v>
      </c>
      <c r="T50" s="68" t="s">
        <v>65</v>
      </c>
      <c r="U50" s="68" t="s">
        <v>65</v>
      </c>
      <c r="V50" s="68" t="s">
        <v>65</v>
      </c>
      <c r="W50" s="68" t="s">
        <v>65</v>
      </c>
      <c r="X50" s="68" t="s">
        <v>65</v>
      </c>
      <c r="Y50" s="68" t="s">
        <v>65</v>
      </c>
      <c r="Z50" s="68" t="s">
        <v>65</v>
      </c>
      <c r="AA50" s="68" t="s">
        <v>65</v>
      </c>
      <c r="AB50" s="68" t="s">
        <v>65</v>
      </c>
      <c r="AC50" s="68" t="s">
        <v>65</v>
      </c>
      <c r="AD50" s="68" t="s">
        <v>65</v>
      </c>
      <c r="AE50" s="68" t="s">
        <v>65</v>
      </c>
      <c r="AF50" s="68" t="s">
        <v>65</v>
      </c>
      <c r="AG50" s="68" t="s">
        <v>65</v>
      </c>
      <c r="AH50" s="68" t="s">
        <v>65</v>
      </c>
      <c r="AI50" s="68" t="s">
        <v>65</v>
      </c>
      <c r="AJ50" s="68" t="s">
        <v>65</v>
      </c>
      <c r="AK50" s="68" t="s">
        <v>65</v>
      </c>
      <c r="AL50" s="68" t="s">
        <v>65</v>
      </c>
      <c r="AM50" s="68"/>
      <c r="AN50" s="68"/>
      <c r="AO50" s="68" t="s">
        <v>65</v>
      </c>
      <c r="AP50" s="68" t="s">
        <v>65</v>
      </c>
      <c r="AQ50" s="68" t="s">
        <v>65</v>
      </c>
      <c r="AR50" s="68" t="s">
        <v>65</v>
      </c>
      <c r="AS50" s="39"/>
    </row>
    <row r="51" spans="1:45" ht="12.75">
      <c r="A51" s="95" t="s">
        <v>80</v>
      </c>
      <c r="B51" s="95"/>
      <c r="C51" s="95"/>
      <c r="D51" s="95"/>
      <c r="E51" s="95"/>
      <c r="F51" s="95"/>
      <c r="G51" s="68">
        <v>83206</v>
      </c>
      <c r="H51" s="68"/>
      <c r="I51" s="68"/>
      <c r="J51" s="68"/>
      <c r="K51" s="68"/>
      <c r="L51" s="68" t="s">
        <v>65</v>
      </c>
      <c r="M51" s="68" t="s">
        <v>65</v>
      </c>
      <c r="N51" s="68" t="s">
        <v>65</v>
      </c>
      <c r="O51" s="68" t="s">
        <v>65</v>
      </c>
      <c r="P51" s="68" t="s">
        <v>65</v>
      </c>
      <c r="Q51" s="68" t="s">
        <v>65</v>
      </c>
      <c r="R51" s="68" t="s">
        <v>65</v>
      </c>
      <c r="S51" s="68" t="s">
        <v>65</v>
      </c>
      <c r="T51" s="68" t="s">
        <v>65</v>
      </c>
      <c r="U51" s="68" t="s">
        <v>65</v>
      </c>
      <c r="V51" s="68" t="s">
        <v>65</v>
      </c>
      <c r="W51" s="68" t="s">
        <v>65</v>
      </c>
      <c r="X51" s="68" t="s">
        <v>65</v>
      </c>
      <c r="Y51" s="68" t="s">
        <v>65</v>
      </c>
      <c r="Z51" s="68" t="s">
        <v>65</v>
      </c>
      <c r="AA51" s="68" t="s">
        <v>65</v>
      </c>
      <c r="AB51" s="68" t="s">
        <v>65</v>
      </c>
      <c r="AC51" s="68" t="s">
        <v>65</v>
      </c>
      <c r="AD51" s="68" t="s">
        <v>65</v>
      </c>
      <c r="AE51" s="68" t="s">
        <v>65</v>
      </c>
      <c r="AF51" s="68" t="s">
        <v>65</v>
      </c>
      <c r="AG51" s="68" t="s">
        <v>65</v>
      </c>
      <c r="AH51" s="68" t="s">
        <v>65</v>
      </c>
      <c r="AI51" s="68" t="s">
        <v>65</v>
      </c>
      <c r="AJ51" s="68" t="s">
        <v>65</v>
      </c>
      <c r="AK51" s="68" t="s">
        <v>65</v>
      </c>
      <c r="AL51" s="68" t="s">
        <v>65</v>
      </c>
      <c r="AM51" s="68"/>
      <c r="AN51" s="68"/>
      <c r="AO51" s="68" t="s">
        <v>65</v>
      </c>
      <c r="AP51" s="68" t="s">
        <v>65</v>
      </c>
      <c r="AQ51" s="68" t="s">
        <v>65</v>
      </c>
      <c r="AR51" s="68" t="s">
        <v>65</v>
      </c>
      <c r="AS51" s="39"/>
    </row>
    <row r="52" spans="1:45" ht="12.75">
      <c r="A52" s="96" t="s">
        <v>81</v>
      </c>
      <c r="B52" s="96"/>
      <c r="C52" s="96"/>
      <c r="D52" s="96"/>
      <c r="E52" s="96"/>
      <c r="F52" s="96"/>
      <c r="G52" s="69">
        <v>499237</v>
      </c>
      <c r="H52" s="69"/>
      <c r="I52" s="69"/>
      <c r="J52" s="69"/>
      <c r="K52" s="69"/>
      <c r="L52" s="69" t="s">
        <v>65</v>
      </c>
      <c r="M52" s="69" t="s">
        <v>65</v>
      </c>
      <c r="N52" s="69" t="s">
        <v>65</v>
      </c>
      <c r="O52" s="69" t="s">
        <v>65</v>
      </c>
      <c r="P52" s="69" t="s">
        <v>65</v>
      </c>
      <c r="Q52" s="69" t="s">
        <v>65</v>
      </c>
      <c r="R52" s="69" t="s">
        <v>65</v>
      </c>
      <c r="S52" s="69" t="s">
        <v>65</v>
      </c>
      <c r="T52" s="69" t="s">
        <v>65</v>
      </c>
      <c r="U52" s="69" t="s">
        <v>65</v>
      </c>
      <c r="V52" s="69" t="s">
        <v>65</v>
      </c>
      <c r="W52" s="69" t="s">
        <v>65</v>
      </c>
      <c r="X52" s="69" t="s">
        <v>65</v>
      </c>
      <c r="Y52" s="69" t="s">
        <v>65</v>
      </c>
      <c r="Z52" s="69" t="s">
        <v>65</v>
      </c>
      <c r="AA52" s="69" t="s">
        <v>65</v>
      </c>
      <c r="AB52" s="69" t="s">
        <v>65</v>
      </c>
      <c r="AC52" s="69" t="s">
        <v>65</v>
      </c>
      <c r="AD52" s="69" t="s">
        <v>65</v>
      </c>
      <c r="AE52" s="69" t="s">
        <v>65</v>
      </c>
      <c r="AF52" s="69" t="s">
        <v>65</v>
      </c>
      <c r="AG52" s="69" t="s">
        <v>65</v>
      </c>
      <c r="AH52" s="69" t="s">
        <v>65</v>
      </c>
      <c r="AI52" s="69" t="s">
        <v>65</v>
      </c>
      <c r="AJ52" s="69" t="s">
        <v>65</v>
      </c>
      <c r="AK52" s="69" t="s">
        <v>65</v>
      </c>
      <c r="AL52" s="69" t="s">
        <v>65</v>
      </c>
      <c r="AM52" s="69"/>
      <c r="AN52" s="69"/>
      <c r="AO52" s="69" t="s">
        <v>65</v>
      </c>
      <c r="AP52" s="69" t="s">
        <v>65</v>
      </c>
      <c r="AQ52" s="69" t="s">
        <v>65</v>
      </c>
      <c r="AR52" s="69" t="s">
        <v>65</v>
      </c>
      <c r="AS52" s="39"/>
    </row>
    <row r="53" spans="15:47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 s="43"/>
      <c r="AT53" s="43"/>
      <c r="AU53" s="43"/>
    </row>
    <row r="54" spans="1:45" ht="12.75">
      <c r="A54" s="21" t="s">
        <v>49</v>
      </c>
      <c r="D54" s="1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 s="39"/>
    </row>
    <row r="55" spans="1:45" ht="12.75">
      <c r="A55" s="22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39"/>
    </row>
    <row r="56" spans="1:45" ht="12.75">
      <c r="A56" s="21" t="s">
        <v>50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 s="39"/>
    </row>
    <row r="57" spans="15:45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 s="39"/>
    </row>
    <row r="58" spans="15:45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 s="39"/>
    </row>
    <row r="59" spans="15:45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 s="39"/>
    </row>
    <row r="60" spans="15:45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39"/>
    </row>
    <row r="61" spans="15:45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39"/>
    </row>
    <row r="62" spans="15:45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39"/>
    </row>
    <row r="63" spans="15:45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39"/>
    </row>
    <row r="64" spans="15:45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5:45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5:45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AS477" s="39"/>
    </row>
    <row r="478" spans="15:17" ht="12.75">
      <c r="O478"/>
      <c r="P478"/>
      <c r="Q478"/>
    </row>
    <row r="479" spans="15:17" ht="12.75">
      <c r="O479"/>
      <c r="P479"/>
      <c r="Q479"/>
    </row>
    <row r="480" spans="15:17" ht="12.75">
      <c r="O480"/>
      <c r="P480"/>
      <c r="Q480"/>
    </row>
  </sheetData>
  <sheetProtection/>
  <mergeCells count="36">
    <mergeCell ref="A49:F49"/>
    <mergeCell ref="A50:F50"/>
    <mergeCell ref="A51:F51"/>
    <mergeCell ref="A52:F52"/>
    <mergeCell ref="A45:F45"/>
    <mergeCell ref="A46:F46"/>
    <mergeCell ref="A47:F47"/>
    <mergeCell ref="A48:F48"/>
    <mergeCell ref="A41:F41"/>
    <mergeCell ref="A42:F42"/>
    <mergeCell ref="A43:F43"/>
    <mergeCell ref="A44:F44"/>
    <mergeCell ref="A37:F37"/>
    <mergeCell ref="A38:F38"/>
    <mergeCell ref="A39:F39"/>
    <mergeCell ref="A40:F40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2009-06-03T04:15:01Z</cp:lastPrinted>
  <dcterms:created xsi:type="dcterms:W3CDTF">2003-01-28T12:33:10Z</dcterms:created>
  <dcterms:modified xsi:type="dcterms:W3CDTF">2019-02-06T03:38:17Z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