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данные'!$21:$21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Lexy</author>
    <author>Andrey</author>
    <author>G_Alex</author>
    <author>&lt;&gt;</author>
    <author>Волченков Сергей</author>
    <author>Alex</author>
    <author>Alex Sosedko</author>
    <author>Сергей</author>
  </authors>
  <commentList>
    <comment ref="A7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C12" authorId="1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1" authorId="2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1" authorId="2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A21" authorId="2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1" authorId="2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1" authorId="2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59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1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1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1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1" authorId="2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1" authorId="2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3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1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1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1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1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1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5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4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17" authorId="2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17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17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17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17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17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1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17" authorId="7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17" authorId="7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1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1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A4" authorId="2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9" authorId="2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<sst xmlns="http://schemas.openxmlformats.org/spreadsheetml/2006/main" count="212" uniqueCount="103">
  <si>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</si>
  <si>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</si>
  <si>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</si>
  <si>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</si>
  <si>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</si>
  <si>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</si>
  <si>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</si>
  <si>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</si>
  <si>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</si>
  <si>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</si>
  <si>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</si>
  <si>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</si>
  <si>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</si>
  <si>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</si>
  <si>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</si>
  <si>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</si>
  <si>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</si>
  <si>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</si>
  <si>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</si>
  <si>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</si>
  <si>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Текущая стоимость всего</t>
  </si>
  <si>
    <t/>
  </si>
  <si>
    <t>Потолок</t>
  </si>
  <si>
    <t>ТЕР15-01-047-15
Устройство: подвесных потолков типа &lt;Армстронг&gt; по каркасу из оцинкованного профиля
100 м2 поверхности облицовки
------------------------
(Территориальная поправка к базе 2001г МАТ=1,1;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</si>
  <si>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1059,64
----------
4586,38</t>
  </si>
  <si>
    <t>538,62
----------
11,74</t>
  </si>
  <si>
    <t>360
----------
1560</t>
  </si>
  <si>
    <t>183
----------
4</t>
  </si>
  <si>
    <t>22,1
----------
6,442</t>
  </si>
  <si>
    <t>10,707
----------
22,086</t>
  </si>
  <si>
    <t>7962
----------
10045</t>
  </si>
  <si>
    <t>1961
----------
88</t>
  </si>
  <si>
    <t>Накладные расходы от ФОТ(8050 руб.)6440</t>
  </si>
  <si>
    <t>Сметная прибыль от ФОТ(8050 руб.)2979</t>
  </si>
  <si>
    <t>Всего с НР и СП29387</t>
  </si>
  <si>
    <t>ТЕРм08-03-594-14
Светильник в подвесных потолках, устанавливаемый: на профиле, количество ламп в светильнике до 4
100 шт.
------------------------
(Территориальная поправка к базе 2001г МАТ=1,1;
Районный к-т 15%)</t>
  </si>
  <si>
    <t>2026,53
----------
1215,73</t>
  </si>
  <si>
    <t>226,49
----------
12,24</t>
  </si>
  <si>
    <t>101
----------
61</t>
  </si>
  <si>
    <t>11
----------
1</t>
  </si>
  <si>
    <t>22,1
----------
6,828</t>
  </si>
  <si>
    <t>7,986
----------
22,091</t>
  </si>
  <si>
    <t>2239
----------
416</t>
  </si>
  <si>
    <t>90
----------
14</t>
  </si>
  <si>
    <t>Накладные расходы от ФОТ(2253 руб.)1825</t>
  </si>
  <si>
    <t>Сметная прибыль от ФОТ(2253 руб.)1172</t>
  </si>
  <si>
    <t>Всего с НР и СП5742</t>
  </si>
  <si>
    <t>ТССЦ-509-2317
Светильники люминесцентные с зеркальной экранирующей решеткой встраиваемые типа ARS/R 418 (595) с ЭМПРА
шт.
------------------------
(Территориальная поправка к базе 2001г МАТ=1,1;
Районный к-т 15%)</t>
  </si>
  <si>
    <t xml:space="preserve">
----------
321,27</t>
  </si>
  <si>
    <t xml:space="preserve">
----------
1606</t>
  </si>
  <si>
    <t xml:space="preserve">
----------
4,049</t>
  </si>
  <si>
    <t xml:space="preserve">
----------
6504</t>
  </si>
  <si>
    <t>Раздел 2. Коридор отдела кадров</t>
  </si>
  <si>
    <t>ТЕРр67-4-5
Демонтаж: светильников для люминесцентных ламп
100 шт.
------------------------
(Территориальная поправка к базе 2001г МАТ=1,1;
Районный к-т 15%)</t>
  </si>
  <si>
    <t>1,77
----------
0,99</t>
  </si>
  <si>
    <t>13,782
----------
22,083</t>
  </si>
  <si>
    <t>1
----------
1</t>
  </si>
  <si>
    <t>Накладные расходы от ФОТ(153 руб.)110</t>
  </si>
  <si>
    <t>Сметная прибыль от ФОТ(153 руб.)80</t>
  </si>
  <si>
    <t>Всего с НР и СП343</t>
  </si>
  <si>
    <t>424
----------
1835</t>
  </si>
  <si>
    <t>215
----------
5</t>
  </si>
  <si>
    <t>9367
----------
11818</t>
  </si>
  <si>
    <t>2307
----------
104</t>
  </si>
  <si>
    <t>Накладные расходы от ФОТ(9471 руб.)7577</t>
  </si>
  <si>
    <t>Сметная прибыль от ФОТ(9471 руб.)3504</t>
  </si>
  <si>
    <t>Всего с НР и СП34573</t>
  </si>
  <si>
    <t>122
----------
72</t>
  </si>
  <si>
    <t>14
----------
1</t>
  </si>
  <si>
    <t>2687
----------
498</t>
  </si>
  <si>
    <t>109
----------
16</t>
  </si>
  <si>
    <t>Накладные расходы от ФОТ(2703 руб.)2189</t>
  </si>
  <si>
    <t>Сметная прибыль от ФОТ(2703 руб.)1406</t>
  </si>
  <si>
    <t>Всего с НР и СП6889</t>
  </si>
  <si>
    <t xml:space="preserve">
----------
1928</t>
  </si>
  <si>
    <t xml:space="preserve">
----------
7805</t>
  </si>
  <si>
    <t>Итого прямые затраты по смете</t>
  </si>
  <si>
    <t>1014
----------
7062</t>
  </si>
  <si>
    <t>423
----------
11</t>
  </si>
  <si>
    <t>22407
----------
37086</t>
  </si>
  <si>
    <t>4468
----------
223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</si>
  <si>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</si>
  <si>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</si>
  <si>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</si>
  <si>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</si>
  <si>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</si>
  <si>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</si>
  <si>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 xml:space="preserve">    Итого</t>
  </si>
  <si>
    <t xml:space="preserve">    НДС 18%</t>
  </si>
  <si>
    <t xml:space="preserve">    ВСЕГО по смете</t>
  </si>
  <si>
    <t>1</t>
  </si>
  <si>
    <t>2</t>
  </si>
  <si>
    <t>3</t>
  </si>
  <si>
    <t>Раздел 1. коридор предпринимателей</t>
  </si>
  <si>
    <t>4</t>
  </si>
  <si>
    <t>5</t>
  </si>
  <si>
    <t>6</t>
  </si>
  <si>
    <t>7</t>
  </si>
  <si>
    <t>Администрация города Рубцовска</t>
  </si>
  <si>
    <t>на Ремонт потолка коридоров 1 этаж северная сторона</t>
  </si>
  <si>
    <t>Составлен в базисных и текущих ценах по состоянию на  1 квартал   2017г.</t>
  </si>
  <si>
    <t>Приложение № 2</t>
  </si>
  <si>
    <t>к информационной карте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</si>
</sst>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2" fillId="0" borderId="1" xfId="63" applyFont="1">
      <alignment horizontal="center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81" applyFont="1" applyBorder="1" applyAlignment="1">
      <alignment horizontal="center" wrapText="1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Q486"/>
  <sheetViews>
    <sheetView showGridLines="0" tabSelected="1" zoomScale="92" zoomScaleNormal="92" zoomScaleSheetLayoutView="100" zoomScalePageLayoutView="0" workbookViewId="0" topLeftCell="A40">
      <selection activeCell="A59" sqref="A59"/>
    </sheetView>
  </sheetViews>
  <sheetFormatPr defaultColWidth="9.00390625" defaultRowHeight="12.75"/>
  <cols>
    <col min="1" max="1" width="8.625" style="1" customWidth="1"/>
    <col min="2" max="2" width="37.00390625" style="1" customWidth="1"/>
    <col min="3" max="3" width="11.875" style="1" customWidth="1"/>
    <col min="4" max="5" width="12.125" style="1" customWidth="1"/>
    <col min="6" max="6" width="12.625" style="1" customWidth="1"/>
    <col min="7" max="8" width="12.125" style="1" customWidth="1"/>
    <col min="9" max="9" width="10.875" style="1" customWidth="1"/>
    <col min="10" max="10" width="11.875" style="1" customWidth="1"/>
    <col min="11" max="11" width="11.875" style="2" customWidth="1"/>
    <col min="12" max="13" width="12.125" style="2" customWidth="1"/>
    <col min="14" max="14" width="11.00390625" style="2" customWidth="1"/>
    <col min="15" max="15" width="2.003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ht="12.75"/>
    <row r="2" ht="15.75">
      <c r="K2" s="77" t="s">
        <v>101</v>
      </c>
    </row>
    <row r="3" spans="1:43" ht="15.75">
      <c r="A3" s="3"/>
      <c r="B3" s="4"/>
      <c r="C3" s="5"/>
      <c r="D3" s="6"/>
      <c r="E3" s="3"/>
      <c r="F3" s="7"/>
      <c r="G3" s="7"/>
      <c r="H3" s="7"/>
      <c r="I3" s="7"/>
      <c r="J3" s="7"/>
      <c r="K3" s="78" t="s">
        <v>102</v>
      </c>
      <c r="L3" s="8"/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68" t="s">
        <v>98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57" t="s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5.75">
      <c r="A7" s="69" t="s">
        <v>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2.75">
      <c r="A8" s="58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 customHeight="1">
      <c r="A9" s="68" t="s">
        <v>99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59" t="s">
        <v>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2.75">
      <c r="A11" s="11"/>
      <c r="B11" s="12"/>
      <c r="C11" s="13"/>
      <c r="D11" s="14"/>
      <c r="E11" s="14"/>
      <c r="F11" s="14"/>
      <c r="G11" s="14"/>
      <c r="H11" s="14"/>
      <c r="I11" s="14"/>
      <c r="J11" s="1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15"/>
      <c r="B12" s="16"/>
      <c r="C12" s="17"/>
      <c r="D12" s="14"/>
      <c r="E12" s="14"/>
      <c r="F12" s="14"/>
      <c r="G12" s="14"/>
      <c r="H12" s="14"/>
      <c r="I12" s="16"/>
      <c r="J12" s="16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2.75" customHeight="1">
      <c r="A13" s="15"/>
      <c r="C13" s="2"/>
      <c r="D13" s="18"/>
      <c r="E13" s="18"/>
      <c r="F13" s="16" t="s">
        <v>2</v>
      </c>
      <c r="G13" s="16"/>
      <c r="H13" s="16"/>
      <c r="I13" s="16"/>
      <c r="J13" s="16"/>
      <c r="K13" s="61">
        <f>107665.56/1000</f>
        <v>107.66556</v>
      </c>
      <c r="L13" s="61"/>
      <c r="M13" s="19" t="s">
        <v>8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 customHeight="1">
      <c r="A14" s="15"/>
      <c r="C14" s="2"/>
      <c r="D14" s="18"/>
      <c r="E14" s="18"/>
      <c r="F14" s="16" t="s">
        <v>10</v>
      </c>
      <c r="G14" s="16"/>
      <c r="H14" s="16"/>
      <c r="I14" s="16"/>
      <c r="J14" s="16"/>
      <c r="K14" s="62">
        <v>111.58</v>
      </c>
      <c r="L14" s="62"/>
      <c r="M14" s="20" t="s">
        <v>9</v>
      </c>
      <c r="N14" s="21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 customHeight="1">
      <c r="A15" s="15"/>
      <c r="C15" s="22"/>
      <c r="D15" s="18"/>
      <c r="E15" s="18"/>
      <c r="F15" s="16" t="s">
        <v>7</v>
      </c>
      <c r="G15" s="16"/>
      <c r="H15" s="16"/>
      <c r="I15" s="16"/>
      <c r="J15" s="16"/>
      <c r="K15" s="61">
        <f>22630/1000</f>
        <v>22.63</v>
      </c>
      <c r="L15" s="61"/>
      <c r="M15" s="20" t="s">
        <v>8</v>
      </c>
      <c r="N15" s="21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 customHeight="1">
      <c r="A16" s="15"/>
      <c r="C16" s="16"/>
      <c r="D16" s="16"/>
      <c r="E16" s="16"/>
      <c r="F16" s="16" t="s">
        <v>100</v>
      </c>
      <c r="G16" s="16"/>
      <c r="H16" s="16"/>
      <c r="I16" s="16"/>
      <c r="J16" s="16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23" customFormat="1" ht="12.75">
      <c r="A17" s="15"/>
      <c r="B17" s="12"/>
      <c r="C17" s="13"/>
      <c r="D17" s="14"/>
      <c r="E17" s="14"/>
      <c r="F17" s="14"/>
      <c r="G17" s="14"/>
      <c r="H17" s="14"/>
      <c r="I17" s="14"/>
      <c r="J17" s="14"/>
      <c r="K17" s="2"/>
      <c r="L17" s="2"/>
      <c r="M17" s="2"/>
      <c r="N17" s="2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25" customFormat="1" ht="12.75">
      <c r="A18" s="65" t="s">
        <v>3</v>
      </c>
      <c r="B18" s="65" t="s">
        <v>12</v>
      </c>
      <c r="C18" s="65" t="s">
        <v>15</v>
      </c>
      <c r="D18" s="74" t="s">
        <v>13</v>
      </c>
      <c r="E18" s="75"/>
      <c r="F18" s="76"/>
      <c r="G18" s="74" t="s">
        <v>14</v>
      </c>
      <c r="H18" s="75"/>
      <c r="I18" s="76"/>
      <c r="J18" s="63" t="s">
        <v>4</v>
      </c>
      <c r="K18" s="64"/>
      <c r="L18" s="72" t="s">
        <v>20</v>
      </c>
      <c r="M18" s="72"/>
      <c r="N18" s="72"/>
      <c r="O18" s="60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26" customFormat="1" ht="12.75">
      <c r="A19" s="66"/>
      <c r="B19" s="66"/>
      <c r="C19" s="66"/>
      <c r="D19" s="70" t="s">
        <v>11</v>
      </c>
      <c r="E19" s="24" t="s">
        <v>19</v>
      </c>
      <c r="F19" s="24" t="s">
        <v>16</v>
      </c>
      <c r="G19" s="70" t="s">
        <v>11</v>
      </c>
      <c r="H19" s="24" t="s">
        <v>19</v>
      </c>
      <c r="I19" s="24" t="s">
        <v>16</v>
      </c>
      <c r="J19" s="24" t="s">
        <v>19</v>
      </c>
      <c r="K19" s="24" t="s">
        <v>16</v>
      </c>
      <c r="L19" s="72" t="s">
        <v>11</v>
      </c>
      <c r="M19" s="24" t="s">
        <v>19</v>
      </c>
      <c r="N19" s="24" t="s">
        <v>16</v>
      </c>
      <c r="O19" s="60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>
      <c r="A20" s="67"/>
      <c r="B20" s="67"/>
      <c r="C20" s="67"/>
      <c r="D20" s="71"/>
      <c r="E20" s="27" t="s">
        <v>18</v>
      </c>
      <c r="F20" s="24" t="s">
        <v>17</v>
      </c>
      <c r="G20" s="71"/>
      <c r="H20" s="27" t="s">
        <v>18</v>
      </c>
      <c r="I20" s="24" t="s">
        <v>17</v>
      </c>
      <c r="J20" s="27" t="s">
        <v>18</v>
      </c>
      <c r="K20" s="24" t="s">
        <v>17</v>
      </c>
      <c r="L20" s="73"/>
      <c r="M20" s="27" t="s">
        <v>18</v>
      </c>
      <c r="N20" s="24" t="s">
        <v>17</v>
      </c>
      <c r="O20" s="60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2.75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8">
        <v>6</v>
      </c>
      <c r="G21" s="28">
        <v>7</v>
      </c>
      <c r="H21" s="28">
        <v>8</v>
      </c>
      <c r="I21" s="28">
        <v>9</v>
      </c>
      <c r="J21" s="28">
        <v>10</v>
      </c>
      <c r="K21" s="28">
        <v>11</v>
      </c>
      <c r="L21" s="28">
        <v>12</v>
      </c>
      <c r="M21" s="28">
        <v>13</v>
      </c>
      <c r="N21" s="28">
        <v>14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21" customHeight="1">
      <c r="A22" s="53" t="s">
        <v>93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7.25" customHeight="1">
      <c r="A23" s="55" t="s">
        <v>22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78.5">
      <c r="A24" s="36" t="s">
        <v>90</v>
      </c>
      <c r="B24" s="37" t="s">
        <v>23</v>
      </c>
      <c r="C24" s="38">
        <v>0.34</v>
      </c>
      <c r="D24" s="39">
        <v>6184.64</v>
      </c>
      <c r="E24" s="39" t="s">
        <v>24</v>
      </c>
      <c r="F24" s="39" t="s">
        <v>25</v>
      </c>
      <c r="G24" s="39">
        <v>2103</v>
      </c>
      <c r="H24" s="39" t="s">
        <v>26</v>
      </c>
      <c r="I24" s="39" t="s">
        <v>27</v>
      </c>
      <c r="J24" s="36" t="s">
        <v>28</v>
      </c>
      <c r="K24" s="38" t="s">
        <v>29</v>
      </c>
      <c r="L24" s="39">
        <v>19968</v>
      </c>
      <c r="M24" s="39" t="s">
        <v>30</v>
      </c>
      <c r="N24" s="39" t="s">
        <v>31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25.5">
      <c r="A25" s="40" t="s">
        <v>21</v>
      </c>
      <c r="B25" s="41" t="s">
        <v>32</v>
      </c>
      <c r="C25" s="42" t="s">
        <v>21</v>
      </c>
      <c r="D25" s="43"/>
      <c r="E25" s="43"/>
      <c r="F25" s="43"/>
      <c r="G25" s="43"/>
      <c r="H25" s="43"/>
      <c r="I25" s="43"/>
      <c r="J25" s="40" t="s">
        <v>21</v>
      </c>
      <c r="K25" s="42" t="s">
        <v>21</v>
      </c>
      <c r="L25" s="43"/>
      <c r="M25" s="43"/>
      <c r="N25" s="43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12.75">
      <c r="A26" s="40" t="s">
        <v>21</v>
      </c>
      <c r="B26" s="41" t="s">
        <v>33</v>
      </c>
      <c r="C26" s="42" t="s">
        <v>21</v>
      </c>
      <c r="D26" s="43"/>
      <c r="E26" s="43"/>
      <c r="F26" s="43"/>
      <c r="G26" s="43"/>
      <c r="H26" s="43"/>
      <c r="I26" s="43"/>
      <c r="J26" s="40" t="s">
        <v>21</v>
      </c>
      <c r="K26" s="42" t="s">
        <v>21</v>
      </c>
      <c r="L26" s="43"/>
      <c r="M26" s="43"/>
      <c r="N26" s="4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2.75">
      <c r="A27" s="40" t="s">
        <v>21</v>
      </c>
      <c r="B27" s="41" t="s">
        <v>34</v>
      </c>
      <c r="C27" s="42" t="s">
        <v>21</v>
      </c>
      <c r="D27" s="43"/>
      <c r="E27" s="43"/>
      <c r="F27" s="43"/>
      <c r="G27" s="43"/>
      <c r="H27" s="43"/>
      <c r="I27" s="43"/>
      <c r="J27" s="40" t="s">
        <v>21</v>
      </c>
      <c r="K27" s="42" t="s">
        <v>21</v>
      </c>
      <c r="L27" s="43"/>
      <c r="M27" s="43"/>
      <c r="N27" s="43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120" customHeight="1">
      <c r="A28" s="36" t="s">
        <v>91</v>
      </c>
      <c r="B28" s="37" t="s">
        <v>35</v>
      </c>
      <c r="C28" s="38">
        <v>0.05</v>
      </c>
      <c r="D28" s="39">
        <v>3468.75</v>
      </c>
      <c r="E28" s="39" t="s">
        <v>36</v>
      </c>
      <c r="F28" s="39" t="s">
        <v>37</v>
      </c>
      <c r="G28" s="39">
        <v>173</v>
      </c>
      <c r="H28" s="39" t="s">
        <v>38</v>
      </c>
      <c r="I28" s="39" t="s">
        <v>39</v>
      </c>
      <c r="J28" s="36" t="s">
        <v>40</v>
      </c>
      <c r="K28" s="38" t="s">
        <v>41</v>
      </c>
      <c r="L28" s="39">
        <v>2745</v>
      </c>
      <c r="M28" s="39" t="s">
        <v>42</v>
      </c>
      <c r="N28" s="39" t="s">
        <v>43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25.5">
      <c r="A29" s="40" t="s">
        <v>21</v>
      </c>
      <c r="B29" s="41" t="s">
        <v>44</v>
      </c>
      <c r="C29" s="42" t="s">
        <v>21</v>
      </c>
      <c r="D29" s="43"/>
      <c r="E29" s="43"/>
      <c r="F29" s="43"/>
      <c r="G29" s="43"/>
      <c r="H29" s="43"/>
      <c r="I29" s="43"/>
      <c r="J29" s="40" t="s">
        <v>21</v>
      </c>
      <c r="K29" s="42" t="s">
        <v>21</v>
      </c>
      <c r="L29" s="43"/>
      <c r="M29" s="43"/>
      <c r="N29" s="43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2.75">
      <c r="A30" s="40" t="s">
        <v>21</v>
      </c>
      <c r="B30" s="41" t="s">
        <v>45</v>
      </c>
      <c r="C30" s="42" t="s">
        <v>21</v>
      </c>
      <c r="D30" s="43"/>
      <c r="E30" s="43"/>
      <c r="F30" s="43"/>
      <c r="G30" s="43"/>
      <c r="H30" s="43"/>
      <c r="I30" s="43"/>
      <c r="J30" s="40" t="s">
        <v>21</v>
      </c>
      <c r="K30" s="42" t="s">
        <v>21</v>
      </c>
      <c r="L30" s="43"/>
      <c r="M30" s="43"/>
      <c r="N30" s="43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>
      <c r="A31" s="40" t="s">
        <v>21</v>
      </c>
      <c r="B31" s="41" t="s">
        <v>46</v>
      </c>
      <c r="C31" s="42" t="s">
        <v>21</v>
      </c>
      <c r="D31" s="43"/>
      <c r="E31" s="43"/>
      <c r="F31" s="43"/>
      <c r="G31" s="43"/>
      <c r="H31" s="43"/>
      <c r="I31" s="43"/>
      <c r="J31" s="40" t="s">
        <v>21</v>
      </c>
      <c r="K31" s="42" t="s">
        <v>21</v>
      </c>
      <c r="L31" s="43"/>
      <c r="M31" s="43"/>
      <c r="N31" s="43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14.75">
      <c r="A32" s="36" t="s">
        <v>92</v>
      </c>
      <c r="B32" s="37" t="s">
        <v>47</v>
      </c>
      <c r="C32" s="38">
        <v>5</v>
      </c>
      <c r="D32" s="39">
        <v>321.27</v>
      </c>
      <c r="E32" s="39" t="s">
        <v>48</v>
      </c>
      <c r="F32" s="39"/>
      <c r="G32" s="39">
        <v>1606</v>
      </c>
      <c r="H32" s="39" t="s">
        <v>49</v>
      </c>
      <c r="I32" s="39"/>
      <c r="J32" s="36" t="s">
        <v>50</v>
      </c>
      <c r="K32" s="38" t="s">
        <v>21</v>
      </c>
      <c r="L32" s="39">
        <v>6504</v>
      </c>
      <c r="M32" s="39" t="s">
        <v>51</v>
      </c>
      <c r="N32" s="3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ht="21" customHeight="1">
      <c r="A33" s="53" t="s">
        <v>52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02">
      <c r="A34" s="36" t="s">
        <v>94</v>
      </c>
      <c r="B34" s="37" t="s">
        <v>53</v>
      </c>
      <c r="C34" s="38">
        <v>0.05</v>
      </c>
      <c r="D34" s="39">
        <v>139</v>
      </c>
      <c r="E34" s="39">
        <v>137.23</v>
      </c>
      <c r="F34" s="39" t="s">
        <v>54</v>
      </c>
      <c r="G34" s="39">
        <v>7</v>
      </c>
      <c r="H34" s="39">
        <v>7</v>
      </c>
      <c r="I34" s="39"/>
      <c r="J34" s="36">
        <v>22.1</v>
      </c>
      <c r="K34" s="38" t="s">
        <v>55</v>
      </c>
      <c r="L34" s="39">
        <v>153</v>
      </c>
      <c r="M34" s="39">
        <v>152</v>
      </c>
      <c r="N34" s="39" t="s">
        <v>56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ht="12.75">
      <c r="A35" s="40" t="s">
        <v>21</v>
      </c>
      <c r="B35" s="41" t="s">
        <v>57</v>
      </c>
      <c r="C35" s="42" t="s">
        <v>21</v>
      </c>
      <c r="D35" s="43"/>
      <c r="E35" s="43"/>
      <c r="F35" s="43"/>
      <c r="G35" s="43"/>
      <c r="H35" s="43"/>
      <c r="I35" s="43"/>
      <c r="J35" s="40" t="s">
        <v>21</v>
      </c>
      <c r="K35" s="42" t="s">
        <v>21</v>
      </c>
      <c r="L35" s="43"/>
      <c r="M35" s="43"/>
      <c r="N35" s="43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12.75">
      <c r="A36" s="40" t="s">
        <v>21</v>
      </c>
      <c r="B36" s="41" t="s">
        <v>58</v>
      </c>
      <c r="C36" s="42" t="s">
        <v>21</v>
      </c>
      <c r="D36" s="43"/>
      <c r="E36" s="43"/>
      <c r="F36" s="43"/>
      <c r="G36" s="43"/>
      <c r="H36" s="43"/>
      <c r="I36" s="43"/>
      <c r="J36" s="40" t="s">
        <v>21</v>
      </c>
      <c r="K36" s="42" t="s">
        <v>21</v>
      </c>
      <c r="L36" s="43"/>
      <c r="M36" s="43"/>
      <c r="N36" s="43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12.75">
      <c r="A37" s="40" t="s">
        <v>21</v>
      </c>
      <c r="B37" s="41" t="s">
        <v>59</v>
      </c>
      <c r="C37" s="42" t="s">
        <v>21</v>
      </c>
      <c r="D37" s="43"/>
      <c r="E37" s="43"/>
      <c r="F37" s="43"/>
      <c r="G37" s="43"/>
      <c r="H37" s="43"/>
      <c r="I37" s="43"/>
      <c r="J37" s="40" t="s">
        <v>21</v>
      </c>
      <c r="K37" s="42" t="s">
        <v>21</v>
      </c>
      <c r="L37" s="43"/>
      <c r="M37" s="43"/>
      <c r="N37" s="43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196.5" customHeight="1">
      <c r="A38" s="36" t="s">
        <v>95</v>
      </c>
      <c r="B38" s="37" t="s">
        <v>23</v>
      </c>
      <c r="C38" s="38">
        <v>0.4</v>
      </c>
      <c r="D38" s="39">
        <v>6184.64</v>
      </c>
      <c r="E38" s="39" t="s">
        <v>24</v>
      </c>
      <c r="F38" s="39" t="s">
        <v>25</v>
      </c>
      <c r="G38" s="39">
        <v>2474</v>
      </c>
      <c r="H38" s="39" t="s">
        <v>60</v>
      </c>
      <c r="I38" s="39" t="s">
        <v>61</v>
      </c>
      <c r="J38" s="36" t="s">
        <v>28</v>
      </c>
      <c r="K38" s="38" t="s">
        <v>29</v>
      </c>
      <c r="L38" s="39">
        <v>23492</v>
      </c>
      <c r="M38" s="39" t="s">
        <v>62</v>
      </c>
      <c r="N38" s="39" t="s">
        <v>63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ht="25.5">
      <c r="A39" s="40" t="s">
        <v>21</v>
      </c>
      <c r="B39" s="41" t="s">
        <v>64</v>
      </c>
      <c r="C39" s="42" t="s">
        <v>21</v>
      </c>
      <c r="D39" s="43"/>
      <c r="E39" s="43"/>
      <c r="F39" s="43"/>
      <c r="G39" s="43"/>
      <c r="H39" s="43"/>
      <c r="I39" s="43"/>
      <c r="J39" s="40" t="s">
        <v>21</v>
      </c>
      <c r="K39" s="42" t="s">
        <v>21</v>
      </c>
      <c r="L39" s="43"/>
      <c r="M39" s="43"/>
      <c r="N39" s="43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ht="25.5">
      <c r="A40" s="40" t="s">
        <v>21</v>
      </c>
      <c r="B40" s="41" t="s">
        <v>65</v>
      </c>
      <c r="C40" s="42" t="s">
        <v>21</v>
      </c>
      <c r="D40" s="43"/>
      <c r="E40" s="43"/>
      <c r="F40" s="43"/>
      <c r="G40" s="43"/>
      <c r="H40" s="43"/>
      <c r="I40" s="43"/>
      <c r="J40" s="40" t="s">
        <v>21</v>
      </c>
      <c r="K40" s="42" t="s">
        <v>21</v>
      </c>
      <c r="L40" s="43"/>
      <c r="M40" s="43"/>
      <c r="N40" s="43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ht="12.75">
      <c r="A41" s="40" t="s">
        <v>21</v>
      </c>
      <c r="B41" s="41" t="s">
        <v>66</v>
      </c>
      <c r="C41" s="42" t="s">
        <v>21</v>
      </c>
      <c r="D41" s="43"/>
      <c r="E41" s="43"/>
      <c r="F41" s="43"/>
      <c r="G41" s="43"/>
      <c r="H41" s="43"/>
      <c r="I41" s="43"/>
      <c r="J41" s="40" t="s">
        <v>21</v>
      </c>
      <c r="K41" s="42" t="s">
        <v>21</v>
      </c>
      <c r="L41" s="43"/>
      <c r="M41" s="43"/>
      <c r="N41" s="43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ht="114.75">
      <c r="A42" s="36" t="s">
        <v>96</v>
      </c>
      <c r="B42" s="37" t="s">
        <v>35</v>
      </c>
      <c r="C42" s="38">
        <v>0.06</v>
      </c>
      <c r="D42" s="39">
        <v>3468.75</v>
      </c>
      <c r="E42" s="39" t="s">
        <v>36</v>
      </c>
      <c r="F42" s="39" t="s">
        <v>37</v>
      </c>
      <c r="G42" s="39">
        <v>208</v>
      </c>
      <c r="H42" s="39" t="s">
        <v>67</v>
      </c>
      <c r="I42" s="39" t="s">
        <v>68</v>
      </c>
      <c r="J42" s="36" t="s">
        <v>40</v>
      </c>
      <c r="K42" s="38" t="s">
        <v>41</v>
      </c>
      <c r="L42" s="39">
        <v>3294</v>
      </c>
      <c r="M42" s="39" t="s">
        <v>69</v>
      </c>
      <c r="N42" s="39" t="s">
        <v>70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30.75" customHeight="1">
      <c r="A43" s="40" t="s">
        <v>21</v>
      </c>
      <c r="B43" s="41" t="s">
        <v>71</v>
      </c>
      <c r="C43" s="42" t="s">
        <v>21</v>
      </c>
      <c r="D43" s="43"/>
      <c r="E43" s="43"/>
      <c r="F43" s="43"/>
      <c r="G43" s="43"/>
      <c r="H43" s="43"/>
      <c r="I43" s="43"/>
      <c r="J43" s="40" t="s">
        <v>21</v>
      </c>
      <c r="K43" s="42" t="s">
        <v>21</v>
      </c>
      <c r="L43" s="43"/>
      <c r="M43" s="43"/>
      <c r="N43" s="43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32.25" customHeight="1">
      <c r="A44" s="40" t="s">
        <v>21</v>
      </c>
      <c r="B44" s="41" t="s">
        <v>72</v>
      </c>
      <c r="C44" s="42" t="s">
        <v>21</v>
      </c>
      <c r="D44" s="43"/>
      <c r="E44" s="43"/>
      <c r="F44" s="43"/>
      <c r="G44" s="43"/>
      <c r="H44" s="43"/>
      <c r="I44" s="43"/>
      <c r="J44" s="40" t="s">
        <v>21</v>
      </c>
      <c r="K44" s="42" t="s">
        <v>21</v>
      </c>
      <c r="L44" s="43"/>
      <c r="M44" s="43"/>
      <c r="N44" s="43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12.75">
      <c r="A45" s="40" t="s">
        <v>21</v>
      </c>
      <c r="B45" s="41" t="s">
        <v>73</v>
      </c>
      <c r="C45" s="42" t="s">
        <v>21</v>
      </c>
      <c r="D45" s="43"/>
      <c r="E45" s="43"/>
      <c r="F45" s="43"/>
      <c r="G45" s="43"/>
      <c r="H45" s="43"/>
      <c r="I45" s="43"/>
      <c r="J45" s="40" t="s">
        <v>21</v>
      </c>
      <c r="K45" s="42" t="s">
        <v>21</v>
      </c>
      <c r="L45" s="43"/>
      <c r="M45" s="43"/>
      <c r="N45" s="43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35" customHeight="1">
      <c r="A46" s="36" t="s">
        <v>97</v>
      </c>
      <c r="B46" s="37" t="s">
        <v>47</v>
      </c>
      <c r="C46" s="38">
        <v>6</v>
      </c>
      <c r="D46" s="39">
        <v>321.27</v>
      </c>
      <c r="E46" s="39" t="s">
        <v>48</v>
      </c>
      <c r="F46" s="39"/>
      <c r="G46" s="39">
        <v>1928</v>
      </c>
      <c r="H46" s="39" t="s">
        <v>74</v>
      </c>
      <c r="I46" s="39"/>
      <c r="J46" s="36" t="s">
        <v>50</v>
      </c>
      <c r="K46" s="38" t="s">
        <v>21</v>
      </c>
      <c r="L46" s="39">
        <v>7805</v>
      </c>
      <c r="M46" s="39" t="s">
        <v>75</v>
      </c>
      <c r="N46" s="3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38.25">
      <c r="A47" s="49" t="s">
        <v>76</v>
      </c>
      <c r="B47" s="50"/>
      <c r="C47" s="50"/>
      <c r="D47" s="50"/>
      <c r="E47" s="50"/>
      <c r="F47" s="50"/>
      <c r="G47" s="48">
        <v>8499</v>
      </c>
      <c r="H47" s="39" t="s">
        <v>77</v>
      </c>
      <c r="I47" s="39" t="s">
        <v>78</v>
      </c>
      <c r="J47" s="36" t="s">
        <v>21</v>
      </c>
      <c r="K47" s="38" t="s">
        <v>21</v>
      </c>
      <c r="L47" s="48">
        <v>63961</v>
      </c>
      <c r="M47" s="39" t="s">
        <v>79</v>
      </c>
      <c r="N47" s="39" t="s">
        <v>80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2.75">
      <c r="A48" s="49" t="s">
        <v>81</v>
      </c>
      <c r="B48" s="50"/>
      <c r="C48" s="50"/>
      <c r="D48" s="50"/>
      <c r="E48" s="50"/>
      <c r="F48" s="50"/>
      <c r="G48" s="48"/>
      <c r="H48" s="39"/>
      <c r="I48" s="39"/>
      <c r="J48" s="36" t="s">
        <v>21</v>
      </c>
      <c r="K48" s="38" t="s">
        <v>21</v>
      </c>
      <c r="L48" s="48"/>
      <c r="M48" s="39"/>
      <c r="N48" s="3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2.75">
      <c r="A49" s="49" t="s">
        <v>82</v>
      </c>
      <c r="B49" s="50"/>
      <c r="C49" s="50"/>
      <c r="D49" s="50"/>
      <c r="E49" s="50"/>
      <c r="F49" s="50"/>
      <c r="G49" s="48">
        <v>1025</v>
      </c>
      <c r="H49" s="39"/>
      <c r="I49" s="39"/>
      <c r="J49" s="36" t="s">
        <v>21</v>
      </c>
      <c r="K49" s="38" t="s">
        <v>21</v>
      </c>
      <c r="L49" s="48">
        <v>22630</v>
      </c>
      <c r="M49" s="39"/>
      <c r="N49" s="3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12.75">
      <c r="A50" s="49" t="s">
        <v>83</v>
      </c>
      <c r="B50" s="50"/>
      <c r="C50" s="50"/>
      <c r="D50" s="50"/>
      <c r="E50" s="50"/>
      <c r="F50" s="50"/>
      <c r="G50" s="48">
        <v>7062</v>
      </c>
      <c r="H50" s="39"/>
      <c r="I50" s="39"/>
      <c r="J50" s="36" t="s">
        <v>21</v>
      </c>
      <c r="K50" s="38" t="s">
        <v>21</v>
      </c>
      <c r="L50" s="48">
        <v>37086</v>
      </c>
      <c r="M50" s="39"/>
      <c r="N50" s="3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12.75">
      <c r="A51" s="49" t="s">
        <v>84</v>
      </c>
      <c r="B51" s="50"/>
      <c r="C51" s="50"/>
      <c r="D51" s="50"/>
      <c r="E51" s="50"/>
      <c r="F51" s="50"/>
      <c r="G51" s="48">
        <v>423</v>
      </c>
      <c r="H51" s="39"/>
      <c r="I51" s="39"/>
      <c r="J51" s="36" t="s">
        <v>21</v>
      </c>
      <c r="K51" s="38" t="s">
        <v>21</v>
      </c>
      <c r="L51" s="48">
        <v>4468</v>
      </c>
      <c r="M51" s="39"/>
      <c r="N51" s="3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12.75">
      <c r="A52" s="51" t="s">
        <v>85</v>
      </c>
      <c r="B52" s="52"/>
      <c r="C52" s="52"/>
      <c r="D52" s="52"/>
      <c r="E52" s="52"/>
      <c r="F52" s="52"/>
      <c r="G52" s="47">
        <v>969</v>
      </c>
      <c r="H52" s="44"/>
      <c r="I52" s="44"/>
      <c r="J52" s="45" t="s">
        <v>21</v>
      </c>
      <c r="K52" s="46" t="s">
        <v>21</v>
      </c>
      <c r="L52" s="47">
        <v>18141</v>
      </c>
      <c r="M52" s="44"/>
      <c r="N52" s="44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12.75">
      <c r="A53" s="51" t="s">
        <v>86</v>
      </c>
      <c r="B53" s="52"/>
      <c r="C53" s="52"/>
      <c r="D53" s="52"/>
      <c r="E53" s="52"/>
      <c r="F53" s="52"/>
      <c r="G53" s="47">
        <v>522</v>
      </c>
      <c r="H53" s="44"/>
      <c r="I53" s="44"/>
      <c r="J53" s="45" t="s">
        <v>21</v>
      </c>
      <c r="K53" s="46" t="s">
        <v>21</v>
      </c>
      <c r="L53" s="47">
        <v>9140</v>
      </c>
      <c r="M53" s="44"/>
      <c r="N53" s="44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ht="12.75">
      <c r="A54" s="49" t="s">
        <v>87</v>
      </c>
      <c r="B54" s="50"/>
      <c r="C54" s="50"/>
      <c r="D54" s="50"/>
      <c r="E54" s="50"/>
      <c r="F54" s="50"/>
      <c r="G54" s="48">
        <v>9990</v>
      </c>
      <c r="H54" s="39"/>
      <c r="I54" s="39"/>
      <c r="J54" s="36" t="s">
        <v>21</v>
      </c>
      <c r="K54" s="38" t="s">
        <v>21</v>
      </c>
      <c r="L54" s="48">
        <v>91242</v>
      </c>
      <c r="M54" s="39"/>
      <c r="N54" s="3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ht="12.75">
      <c r="A55" s="49" t="s">
        <v>88</v>
      </c>
      <c r="B55" s="50"/>
      <c r="C55" s="50"/>
      <c r="D55" s="50"/>
      <c r="E55" s="50"/>
      <c r="F55" s="50"/>
      <c r="G55" s="48"/>
      <c r="H55" s="39"/>
      <c r="I55" s="39"/>
      <c r="J55" s="36" t="s">
        <v>21</v>
      </c>
      <c r="K55" s="38" t="s">
        <v>21</v>
      </c>
      <c r="L55" s="39">
        <v>16423.56</v>
      </c>
      <c r="M55" s="39"/>
      <c r="N55" s="3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ht="12.75">
      <c r="A56" s="51" t="s">
        <v>89</v>
      </c>
      <c r="B56" s="52"/>
      <c r="C56" s="52"/>
      <c r="D56" s="52"/>
      <c r="E56" s="52"/>
      <c r="F56" s="52"/>
      <c r="G56" s="47"/>
      <c r="H56" s="44"/>
      <c r="I56" s="44"/>
      <c r="J56" s="45" t="s">
        <v>21</v>
      </c>
      <c r="K56" s="46" t="s">
        <v>21</v>
      </c>
      <c r="L56" s="44">
        <v>107665.56</v>
      </c>
      <c r="M56" s="44"/>
      <c r="N56" s="44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ht="12.75">
      <c r="A57" s="32"/>
      <c r="B57" s="33"/>
      <c r="C57" s="34"/>
      <c r="D57" s="35"/>
      <c r="E57" s="35"/>
      <c r="F57" s="35"/>
      <c r="G57" s="35"/>
      <c r="H57" s="35"/>
      <c r="I57" s="35"/>
      <c r="J57" s="32"/>
      <c r="K57" s="34"/>
      <c r="L57" s="35"/>
      <c r="M57" s="35"/>
      <c r="N57" s="35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5:43" ht="12.75"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ht="12.75">
      <c r="A59" s="29"/>
      <c r="D59" s="30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ht="12.75">
      <c r="A60" s="31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ht="12.75">
      <c r="A61" s="2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5:43" ht="12.75"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5:43" ht="12.75"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5:43" ht="12.75"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5:43" ht="12.75"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5:43" ht="12.75"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5:43" ht="12.75"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5:43" ht="12.75"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5:43" ht="12.75"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5:43" ht="12.75"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5:43" ht="12.75"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5:43" ht="12.75"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5:43" ht="12.75"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5:43" ht="12.75"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5:43" ht="12.75"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5:43" ht="12.75"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5:43" ht="12.75"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5:43" ht="12.75"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5:43" ht="12.75"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5:43" ht="12.75"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5:43" ht="12.75"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5:43" ht="12.75"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5:43" ht="12.75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5:43" ht="12.75"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5:43" ht="12.75"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5:43" ht="12.75"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5:43" ht="12.75"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5:43" ht="12.75"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5:43" ht="12.75"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5:43" ht="12.75"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5:43" ht="12.75"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5:43" ht="12.75"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5:43" ht="12.75"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5:43" ht="12.75"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5:43" ht="12.75"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5:43" ht="12.75"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5:43" ht="12.75"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5:43" ht="12.75"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5:43" ht="12.75"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5:43" ht="12.75"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5:43" ht="12.75"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5:43" ht="12.75"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5:43" ht="12.75"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5:43" ht="12.75"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5:43" ht="12.75"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5:43" ht="12.75"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5:43" ht="12.75"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5:43" ht="12.75"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5:43" ht="12.75"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5:43" ht="12.75"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5:43" ht="12.75"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5:43" ht="12.75"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5:43" ht="12.75"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5:43" ht="12.75"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5:43" ht="12.75"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5:43" ht="12.75"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5:43" ht="12.75"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5:43" ht="12.75"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5:43" ht="12.75"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5:43" ht="12.75"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5:43" ht="12.7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5:43" ht="12.7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5:43" ht="12.7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5:43" ht="12.7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5:43" ht="12.75"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5:43" ht="12.7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5:43" ht="12.75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5:43" ht="12.75"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5:43" ht="12.75"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5:43" ht="12.75"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5:43" ht="12.75"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5:43" ht="12.75"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5:43" ht="12.75"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5:43" ht="12.75"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5:43" ht="12.7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5:43" ht="12.75"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5:43" ht="12.75"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5:43" ht="12.75"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5:43" ht="12.7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5:43" ht="12.7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5:43" ht="12.7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5:43" ht="12.7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5:43" ht="12.7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5:43" ht="12.7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5:43" ht="12.7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5:43" ht="12.7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5:43" ht="12.7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5:43" ht="12.7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5:43" ht="12.7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5:43" ht="12.7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5:43" ht="12.7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5:43" ht="12.7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5:43" ht="12.7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5:43" ht="12.7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19" ht="12.75">
      <c r="O439" s="9"/>
      <c r="P439" s="9"/>
      <c r="Q439" s="9"/>
      <c r="R439" s="9"/>
      <c r="S439" s="9"/>
    </row>
    <row r="440" spans="15:19" ht="12.75">
      <c r="O440" s="9"/>
      <c r="P440" s="9"/>
      <c r="Q440" s="9"/>
      <c r="R440" s="9"/>
      <c r="S440" s="9"/>
    </row>
    <row r="441" spans="15:19" ht="12.75">
      <c r="O441" s="9"/>
      <c r="P441" s="9"/>
      <c r="Q441" s="9"/>
      <c r="R441" s="9"/>
      <c r="S441" s="9"/>
    </row>
    <row r="442" spans="15:19" ht="12.75">
      <c r="O442" s="9"/>
      <c r="P442" s="9"/>
      <c r="Q442" s="9"/>
      <c r="R442" s="9"/>
      <c r="S442" s="9"/>
    </row>
    <row r="443" spans="15:19" ht="12.75">
      <c r="O443" s="9"/>
      <c r="P443" s="9"/>
      <c r="Q443" s="9"/>
      <c r="R443" s="9"/>
      <c r="S443" s="9"/>
    </row>
    <row r="444" spans="15:19" ht="12.75">
      <c r="O444" s="9"/>
      <c r="P444" s="9"/>
      <c r="Q444" s="9"/>
      <c r="R444" s="9"/>
      <c r="S444" s="9"/>
    </row>
    <row r="445" spans="15:19" ht="12.75">
      <c r="O445" s="9"/>
      <c r="P445" s="9"/>
      <c r="Q445" s="9"/>
      <c r="R445" s="9"/>
      <c r="S445" s="9"/>
    </row>
    <row r="446" spans="15:19" ht="12.75">
      <c r="O446" s="9"/>
      <c r="P446" s="9"/>
      <c r="Q446" s="9"/>
      <c r="R446" s="9"/>
      <c r="S446" s="9"/>
    </row>
    <row r="447" spans="15:19" ht="12.75">
      <c r="O447" s="9"/>
      <c r="P447" s="9"/>
      <c r="Q447" s="9"/>
      <c r="R447" s="9"/>
      <c r="S447" s="9"/>
    </row>
    <row r="448" spans="15:19" ht="12.75">
      <c r="O448" s="9"/>
      <c r="P448" s="9"/>
      <c r="Q448" s="9"/>
      <c r="R448" s="9"/>
      <c r="S448" s="9"/>
    </row>
    <row r="449" spans="15:19" ht="12.75">
      <c r="O449" s="9"/>
      <c r="P449" s="9"/>
      <c r="Q449" s="9"/>
      <c r="R449" s="9"/>
      <c r="S449" s="9"/>
    </row>
    <row r="450" spans="15:19" ht="12.75">
      <c r="O450" s="9"/>
      <c r="P450" s="9"/>
      <c r="Q450" s="9"/>
      <c r="R450" s="9"/>
      <c r="S450" s="9"/>
    </row>
    <row r="451" spans="15:19" ht="12.75">
      <c r="O451" s="9"/>
      <c r="P451" s="9"/>
      <c r="Q451" s="9"/>
      <c r="R451" s="9"/>
      <c r="S451" s="9"/>
    </row>
    <row r="452" spans="15:19" ht="12.75">
      <c r="O452" s="9"/>
      <c r="P452" s="9"/>
      <c r="Q452" s="9"/>
      <c r="R452" s="9"/>
      <c r="S452" s="9"/>
    </row>
    <row r="453" spans="15:19" ht="12.75">
      <c r="O453" s="9"/>
      <c r="P453" s="9"/>
      <c r="Q453" s="9"/>
      <c r="R453" s="9"/>
      <c r="S453" s="9"/>
    </row>
    <row r="454" spans="15:19" ht="12.75">
      <c r="O454" s="9"/>
      <c r="P454" s="9"/>
      <c r="Q454" s="9"/>
      <c r="R454" s="9"/>
      <c r="S454" s="9"/>
    </row>
    <row r="455" spans="15:19" ht="12.75">
      <c r="O455" s="9"/>
      <c r="P455" s="9"/>
      <c r="Q455" s="9"/>
      <c r="R455" s="9"/>
      <c r="S455" s="9"/>
    </row>
    <row r="456" spans="15:19" ht="12.75">
      <c r="O456" s="9"/>
      <c r="P456" s="9"/>
      <c r="Q456" s="9"/>
      <c r="R456" s="9"/>
      <c r="S456" s="9"/>
    </row>
    <row r="457" spans="15:19" ht="12.75">
      <c r="O457" s="9"/>
      <c r="P457" s="9"/>
      <c r="Q457" s="9"/>
      <c r="R457" s="9"/>
      <c r="S457" s="9"/>
    </row>
    <row r="458" spans="15:19" ht="12.75">
      <c r="O458" s="9"/>
      <c r="P458" s="9"/>
      <c r="Q458" s="9"/>
      <c r="R458" s="9"/>
      <c r="S458" s="9"/>
    </row>
    <row r="459" spans="15:19" ht="12.75">
      <c r="O459" s="9"/>
      <c r="P459" s="9"/>
      <c r="Q459" s="9"/>
      <c r="R459" s="9"/>
      <c r="S459" s="9"/>
    </row>
    <row r="460" spans="15:19" ht="12.75">
      <c r="O460" s="9"/>
      <c r="P460" s="9"/>
      <c r="Q460" s="9"/>
      <c r="R460" s="9"/>
      <c r="S460" s="9"/>
    </row>
    <row r="461" spans="15:19" ht="12.75">
      <c r="O461" s="9"/>
      <c r="P461" s="9"/>
      <c r="Q461" s="9"/>
      <c r="R461" s="9"/>
      <c r="S461" s="9"/>
    </row>
    <row r="462" spans="15:19" ht="12.75">
      <c r="O462" s="9"/>
      <c r="P462" s="9"/>
      <c r="Q462" s="9"/>
      <c r="R462" s="9"/>
      <c r="S462" s="9"/>
    </row>
    <row r="463" spans="15:19" ht="12.75">
      <c r="O463" s="9"/>
      <c r="P463" s="9"/>
      <c r="Q463" s="9"/>
      <c r="R463" s="9"/>
      <c r="S463" s="9"/>
    </row>
    <row r="464" spans="15:19" ht="12.75">
      <c r="O464" s="9"/>
      <c r="P464" s="9"/>
      <c r="Q464" s="9"/>
      <c r="R464" s="9"/>
      <c r="S464" s="9"/>
    </row>
    <row r="465" spans="15:19" ht="12.75">
      <c r="O465" s="9"/>
      <c r="P465" s="9"/>
      <c r="Q465" s="9"/>
      <c r="R465" s="9"/>
      <c r="S465" s="9"/>
    </row>
    <row r="466" spans="15:19" ht="12.75">
      <c r="O466" s="9"/>
      <c r="P466" s="9"/>
      <c r="Q466" s="9"/>
      <c r="R466" s="9"/>
      <c r="S466" s="9"/>
    </row>
    <row r="467" spans="15:19" ht="12.75">
      <c r="O467" s="9"/>
      <c r="P467" s="9"/>
      <c r="Q467" s="9"/>
      <c r="R467" s="9"/>
      <c r="S467" s="9"/>
    </row>
    <row r="468" spans="15:19" ht="12.75">
      <c r="O468" s="9"/>
      <c r="P468" s="9"/>
      <c r="Q468" s="9"/>
      <c r="R468" s="9"/>
      <c r="S468" s="9"/>
    </row>
    <row r="469" spans="15:19" ht="12.75">
      <c r="O469" s="9"/>
      <c r="P469" s="9"/>
      <c r="Q469" s="9"/>
      <c r="R469" s="9"/>
      <c r="S469" s="9"/>
    </row>
    <row r="470" spans="15:19" ht="12.75">
      <c r="O470" s="9"/>
      <c r="P470" s="9"/>
      <c r="Q470" s="9"/>
      <c r="R470" s="9"/>
      <c r="S470" s="9"/>
    </row>
    <row r="471" spans="15:19" ht="12.75">
      <c r="O471" s="9"/>
      <c r="P471" s="9"/>
      <c r="Q471" s="9"/>
      <c r="R471" s="9"/>
      <c r="S471" s="9"/>
    </row>
    <row r="472" spans="15:19" ht="12.75">
      <c r="O472" s="9"/>
      <c r="P472" s="9"/>
      <c r="Q472" s="9"/>
      <c r="R472" s="9"/>
      <c r="S472" s="9"/>
    </row>
    <row r="473" spans="15:19" ht="12.75">
      <c r="O473" s="9"/>
      <c r="P473" s="9"/>
      <c r="Q473" s="9"/>
      <c r="R473" s="9"/>
      <c r="S473" s="9"/>
    </row>
    <row r="474" spans="15:19" ht="12.75">
      <c r="O474" s="9"/>
      <c r="P474" s="9"/>
      <c r="Q474" s="9"/>
      <c r="R474" s="9"/>
      <c r="S474" s="9"/>
    </row>
    <row r="475" spans="15:19" ht="12.75">
      <c r="O475" s="9"/>
      <c r="P475" s="9"/>
      <c r="Q475" s="9"/>
      <c r="R475" s="9"/>
      <c r="S475" s="9"/>
    </row>
    <row r="476" spans="15:19" ht="12.75">
      <c r="O476" s="9"/>
      <c r="P476" s="9"/>
      <c r="Q476" s="9"/>
      <c r="R476" s="9"/>
      <c r="S476" s="9"/>
    </row>
    <row r="477" spans="15:19" ht="12.75">
      <c r="O477" s="9"/>
      <c r="P477" s="9"/>
      <c r="Q477" s="9"/>
      <c r="R477" s="9"/>
      <c r="S477" s="9"/>
    </row>
    <row r="478" spans="15:19" ht="12.75">
      <c r="O478" s="9"/>
      <c r="P478" s="9"/>
      <c r="Q478" s="9"/>
      <c r="R478" s="9"/>
      <c r="S478" s="9"/>
    </row>
    <row r="479" spans="15:19" ht="12.75">
      <c r="O479" s="9"/>
      <c r="P479" s="9"/>
      <c r="Q479" s="9"/>
      <c r="R479" s="9"/>
      <c r="S479" s="9"/>
    </row>
    <row r="480" spans="15:19" ht="12.75">
      <c r="O480" s="9"/>
      <c r="P480" s="9"/>
      <c r="Q480" s="9"/>
      <c r="R480" s="9"/>
      <c r="S480" s="9"/>
    </row>
    <row r="481" spans="15:19" ht="12.75">
      <c r="O481" s="9"/>
      <c r="P481" s="9"/>
      <c r="Q481" s="9"/>
      <c r="R481" s="9"/>
      <c r="S481" s="9"/>
    </row>
    <row r="482" spans="15:19" ht="12.75">
      <c r="O482" s="9"/>
      <c r="P482" s="9"/>
      <c r="Q482" s="9"/>
      <c r="R482" s="9"/>
      <c r="S482" s="9"/>
    </row>
    <row r="483" spans="15:17" ht="12.75">
      <c r="O483" s="9"/>
      <c r="P483" s="9"/>
      <c r="Q483" s="9"/>
    </row>
    <row r="484" spans="15:17" ht="12.75">
      <c r="O484" s="9"/>
      <c r="P484" s="9"/>
      <c r="Q484" s="9"/>
    </row>
    <row r="485" spans="15:17" ht="12.75">
      <c r="O485" s="9"/>
      <c r="P485" s="9"/>
      <c r="Q485" s="9"/>
    </row>
    <row r="486" spans="15:17" ht="12.75">
      <c r="O486" s="9"/>
      <c r="P486" s="9"/>
      <c r="Q486" s="9"/>
    </row>
  </sheetData>
  <sheetProtection/>
  <mergeCells count="33">
    <mergeCell ref="A4:N4"/>
    <mergeCell ref="A7:N7"/>
    <mergeCell ref="A9:N9"/>
    <mergeCell ref="D19:D20"/>
    <mergeCell ref="G19:G20"/>
    <mergeCell ref="L19:L20"/>
    <mergeCell ref="D18:F18"/>
    <mergeCell ref="C18:C20"/>
    <mergeCell ref="L18:N18"/>
    <mergeCell ref="G18:I18"/>
    <mergeCell ref="A5:N5"/>
    <mergeCell ref="A8:N8"/>
    <mergeCell ref="A10:N10"/>
    <mergeCell ref="O18:O20"/>
    <mergeCell ref="K13:L13"/>
    <mergeCell ref="K15:L15"/>
    <mergeCell ref="K14:L14"/>
    <mergeCell ref="J18:K18"/>
    <mergeCell ref="A18:A20"/>
    <mergeCell ref="B18:B20"/>
    <mergeCell ref="A47:F47"/>
    <mergeCell ref="A22:N22"/>
    <mergeCell ref="A23:N23"/>
    <mergeCell ref="A33:N33"/>
    <mergeCell ref="A48:F48"/>
    <mergeCell ref="A49:F49"/>
    <mergeCell ref="A50:F50"/>
    <mergeCell ref="A51:F51"/>
    <mergeCell ref="A54:F54"/>
    <mergeCell ref="A55:F55"/>
    <mergeCell ref="A56:F56"/>
    <mergeCell ref="A52:F52"/>
    <mergeCell ref="A53:F53"/>
  </mergeCells>
  <printOptions/>
  <pageMargins left="0.41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podkopaeva</cp:lastModifiedBy>
  <cp:lastPrinted>2018-07-23T04:57:45Z</cp:lastPrinted>
  <dcterms:created xsi:type="dcterms:W3CDTF">2003-01-28T12:33:10Z</dcterms:created>
  <dcterms:modified xsi:type="dcterms:W3CDTF">2018-08-09T04:12:54Z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