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данные'!$23:$23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</authors>
  <commentList>
    <comment ref="A6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9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1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4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3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3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3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3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71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73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5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3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3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3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3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3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6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19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19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19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19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19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19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19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3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3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</commentList>
</comments>
</file>

<file path=xl/sharedStrings.xml><?xml version="1.0" encoding="utf-8"?>
<sst xmlns="http://schemas.openxmlformats.org/spreadsheetml/2006/main" count="235" uniqueCount="111">
  <si>
    <t>(наименование работ и затрат, наименование объекта)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</si>
  <si>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</si>
  <si>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</si>
  <si>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</si>
  <si>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</si>
  <si>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</si>
  <si>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</si>
  <si>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</si>
  <si>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</si>
  <si>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</si>
  <si>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</si>
  <si>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</si>
  <si>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</si>
  <si>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</si>
  <si>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</si>
  <si>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</si>
  <si>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</si>
  <si>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</si>
  <si>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</si>
  <si>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</si>
  <si>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СОГЛАСОВАНО:</t>
  </si>
  <si>
    <t>Составил:______________ ()</t>
  </si>
  <si>
    <t>Раздел 1. Ремонт кровли</t>
  </si>
  <si>
    <t>ТЕРр58-18-1
Смена обрешетки с прозорами: из досок толщиной до 30 мм
100 м2 сменяемой обрешетки
------------------------
(Территориальная поправка к базе 2001г МАТ=1,1;
Районный к-т 15%)</t>
  </si>
  <si>
    <t>347,39
----------
630,84</t>
  </si>
  <si>
    <t>17
----------
32</t>
  </si>
  <si>
    <t>22,32
----------
6,028</t>
  </si>
  <si>
    <t>388
----------
190</t>
  </si>
  <si>
    <t>Накладные расходы от ФОТ(388 руб.)275</t>
  </si>
  <si>
    <t>Сметная прибыль от ФОТ(388 руб.)202</t>
  </si>
  <si>
    <t>Всего с НР и СП1064</t>
  </si>
  <si>
    <t>Кровля</t>
  </si>
  <si>
    <t>ТЕРр58-6-1
Ремонт покрытия из асбоцементных листов: обыкновенного профиля
100 м2 покрытия
------------------------
(Территориальная поправка к базе 2001г МАТ=1,1;
Районный к-т 15%)</t>
  </si>
  <si>
    <t>662,07
----------
3433,47</t>
  </si>
  <si>
    <t>246,22
----------
18,79</t>
  </si>
  <si>
    <t>579
----------
3005</t>
  </si>
  <si>
    <t>215
----------
16</t>
  </si>
  <si>
    <t>22,32
----------
5,502</t>
  </si>
  <si>
    <t>8,729
----------
22,315</t>
  </si>
  <si>
    <t>12930
----------
16529</t>
  </si>
  <si>
    <t>1881
----------
367</t>
  </si>
  <si>
    <t>Накладные расходы от ФОТ(13297 руб.)9441</t>
  </si>
  <si>
    <t>Сметная прибыль от ФОТ(13297 руб.)6914</t>
  </si>
  <si>
    <t>Всего с НР и СП47695</t>
  </si>
  <si>
    <t>Оконный проем на фронтоне</t>
  </si>
  <si>
    <t>ТЕРр56-2-2
Снятие оконных переплетов: остекленных
100 м2 оконных переплетов
------------------------
(Территориальная поправка к базе 2001г МАТ=1,1;
Районный к-т 15%)</t>
  </si>
  <si>
    <t>20,58
----------
11,5</t>
  </si>
  <si>
    <t>13,902
----------
22,31</t>
  </si>
  <si>
    <t>5
----------
5</t>
  </si>
  <si>
    <t>Накладные расходы от ФОТ(155 руб.)109</t>
  </si>
  <si>
    <t>Сметная прибыль от ФОТ(155 руб.)78</t>
  </si>
  <si>
    <t>Всего с НР и СП342</t>
  </si>
  <si>
    <t>ТЕРр56-1-1
Демонтаж оконных коробок: в каменных стенах с отбивкой штукатурки в откосах
100 коробок
------------------------
(Территориальная поправка к базе 2001г МАТ=1,1;
Районный к-т 15%)</t>
  </si>
  <si>
    <t>106,32
----------
22,01</t>
  </si>
  <si>
    <t>8,377
----------
22,304</t>
  </si>
  <si>
    <t>9
----------
5</t>
  </si>
  <si>
    <t>Накладные расходы от ФОТ(229 руб.)160</t>
  </si>
  <si>
    <t>Сметная прибыль от ФОТ(229 руб.)115</t>
  </si>
  <si>
    <t>Всего с НР и СП508</t>
  </si>
  <si>
    <t>ТЕР10-01-031-03
Заполнение оконных проемов отдельными элементами в каменных стенах , переплеты одинарные: открывающиеся, площадь проема до 5 м2
100 м2 проемов
------------------------
(Территориальная поправка к базе 2001г МАТ=1,1;
Районный к-т 15%)</t>
  </si>
  <si>
    <t>2180,15
----------
23031,57</t>
  </si>
  <si>
    <t>499,69
----------
30,42</t>
  </si>
  <si>
    <t>41
----------
439</t>
  </si>
  <si>
    <t>9
----------
1</t>
  </si>
  <si>
    <t>19,81
----------
8,693</t>
  </si>
  <si>
    <t>3,465
----------
0</t>
  </si>
  <si>
    <t>821
----------
3804</t>
  </si>
  <si>
    <t>Накладные расходы от ФОТ(821 руб.)739</t>
  </si>
  <si>
    <t>Сметная прибыль от ФОТ(821 руб.)353</t>
  </si>
  <si>
    <t>Всего с НР и СП5750</t>
  </si>
  <si>
    <t>ТССЦ-101-0933
Скобяные изделия для оконных блоков со спаренными и одинарными переплетами для жилых зданий одностворных высотой до 1,5 м
компл.
------------------------
(Территориальная поправка к базе 2001г МАТ=1,1;
Районный к-т 15%)</t>
  </si>
  <si>
    <t xml:space="preserve">
----------
7,58</t>
  </si>
  <si>
    <t xml:space="preserve">
----------
8</t>
  </si>
  <si>
    <t xml:space="preserve">
----------
12,071</t>
  </si>
  <si>
    <t xml:space="preserve">
----------
91</t>
  </si>
  <si>
    <t>Раздел 2. Вывоз мусора</t>
  </si>
  <si>
    <t>ТССЦпг-01-01-01-041
Погрузочные работы при автомобильных перевозках: мусора строительного с погрузкой вручную
1 т груза
------------------------
(Территориальная поправка к базе 2001г МАТ=1,1;
Районный к-т 15%)</t>
  </si>
  <si>
    <t>НР 0%=0%*0.85 от ФОТ</t>
  </si>
  <si>
    <t>СП 0%=0%*0.8 от ФОТ</t>
  </si>
  <si>
    <t>Всего с НР и СП519</t>
  </si>
  <si>
    <t>ТССЦпг-03-21-01-010
Перевозка грузов автомобилями-самосвалами грузоподъемностью 10 т, работающих вне карьера, на расстояние: до 10 км I класс груза
1 т груза
------------------------
(Территориальная поправка к базе 2001г МАТ=1,1;
Районный к-т 15%)</t>
  </si>
  <si>
    <t>Всего с НР и СП116</t>
  </si>
  <si>
    <t>текущая цена
Утилизация ТБО
м3
------------------------
(Территориальная поправка к базе 2001г МАТ=1,1;
Районный к-т 15%)</t>
  </si>
  <si>
    <t>1,1
(1*1,1)</t>
  </si>
  <si>
    <t xml:space="preserve">
----------
25,49</t>
  </si>
  <si>
    <t xml:space="preserve">
----------
28</t>
  </si>
  <si>
    <t xml:space="preserve">
----------
5,65</t>
  </si>
  <si>
    <t xml:space="preserve">
----------
158</t>
  </si>
  <si>
    <t>Итого прямые затраты по смете</t>
  </si>
  <si>
    <t>654
----------
3512</t>
  </si>
  <si>
    <t>277
----------
17</t>
  </si>
  <si>
    <t>14513
----------
20772</t>
  </si>
  <si>
    <t>2572
----------
377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</si>
  <si>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</si>
  <si>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</si>
  <si>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</si>
  <si>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</si>
  <si>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</si>
  <si>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</si>
  <si>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</si>
  <si>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18%</t>
  </si>
  <si>
    <t xml:space="preserve">    ВСЕГО по смете</t>
  </si>
  <si>
    <t>Составлен в базисных и текущих ценах по состоянию на  1 квартал  2018г.</t>
  </si>
  <si>
    <t xml:space="preserve">ЛОКАЛЬНАЯ  СМЕТА № 1 </t>
  </si>
  <si>
    <t>Деревянные конструкции</t>
  </si>
  <si>
    <t>Заместитель Главы Администрации</t>
  </si>
  <si>
    <t>города Рубцовска-начальник управления</t>
  </si>
  <si>
    <t xml:space="preserve">по жилищно-коммунальному хозяйству </t>
  </si>
  <si>
    <t>и экологии</t>
  </si>
  <si>
    <t>Выполнение работ по ремонту шиферной кровли помещения №1 по ул. Менделеева, 16 в городе Рубцовске в 2018 году</t>
  </si>
  <si>
    <t>Приложение №2
к информационной карте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</si>
</sst>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2" fillId="0" borderId="1" xfId="63" applyFont="1">
      <alignment horizontal="center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1" xfId="81" applyFont="1" applyBorder="1" applyAlignment="1">
      <alignment horizontal="center" wrapText="1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498"/>
  <sheetViews>
    <sheetView showGridLines="0" tabSelected="1" zoomScale="92" zoomScaleNormal="92" zoomScaleSheetLayoutView="100" zoomScalePageLayoutView="0" workbookViewId="0" topLeftCell="D67">
      <selection activeCell="A7" sqref="K6:N7"/>
    </sheetView>
  </sheetViews>
  <sheetFormatPr defaultColWidth="9.00390625" defaultRowHeight="12.75"/>
  <cols>
    <col min="1" max="1" width="8.625" style="1" customWidth="1"/>
    <col min="2" max="2" width="37.00390625" style="1" customWidth="1"/>
    <col min="3" max="3" width="11.875" style="1" customWidth="1"/>
    <col min="4" max="5" width="12.125" style="1" customWidth="1"/>
    <col min="6" max="6" width="12.625" style="1" customWidth="1"/>
    <col min="7" max="8" width="12.125" style="1" customWidth="1"/>
    <col min="9" max="9" width="10.875" style="1" customWidth="1"/>
    <col min="10" max="10" width="11.875" style="1" customWidth="1"/>
    <col min="11" max="11" width="11.875" style="2" customWidth="1"/>
    <col min="12" max="13" width="12.125" style="2" customWidth="1"/>
    <col min="14" max="14" width="11.00390625" style="2" customWidth="1"/>
    <col min="15" max="15" width="2.003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spans="1:45" ht="33" customHeight="1">
      <c r="A1" s="46" t="s">
        <v>20</v>
      </c>
      <c r="B1" s="47"/>
      <c r="C1" s="48"/>
      <c r="D1" s="83" t="s">
        <v>110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pans="1:45" ht="12.75">
      <c r="A2" s="50" t="s">
        <v>105</v>
      </c>
      <c r="B2" s="47"/>
      <c r="C2" s="48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ht="12.75">
      <c r="A3" s="50" t="s">
        <v>106</v>
      </c>
      <c r="B3" s="47"/>
      <c r="C3" s="52"/>
      <c r="D3" s="53"/>
      <c r="E3" s="54"/>
      <c r="F3" s="49"/>
      <c r="G3" s="49"/>
      <c r="H3" s="49"/>
      <c r="I3" s="49"/>
      <c r="J3" s="49"/>
      <c r="K3" s="49"/>
      <c r="L3" s="51"/>
      <c r="M3" s="49"/>
      <c r="N3" s="49"/>
      <c r="O3" s="3"/>
      <c r="P3"/>
      <c r="Q3"/>
      <c r="R3"/>
      <c r="S3"/>
      <c r="T3"/>
      <c r="U3"/>
      <c r="V3"/>
      <c r="W3"/>
      <c r="X3"/>
      <c r="Y3"/>
      <c r="Z3" s="44"/>
      <c r="AA3" s="4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5"/>
    </row>
    <row r="4" spans="1:45" ht="12.75">
      <c r="A4" s="50" t="s">
        <v>107</v>
      </c>
      <c r="B4" s="47"/>
      <c r="C4" s="52"/>
      <c r="D4" s="53"/>
      <c r="E4" s="54"/>
      <c r="F4" s="49"/>
      <c r="G4" s="49"/>
      <c r="H4" s="49"/>
      <c r="I4" s="49"/>
      <c r="J4" s="49"/>
      <c r="K4" s="49"/>
      <c r="L4" s="51"/>
      <c r="M4" s="49"/>
      <c r="N4" s="49"/>
      <c r="O4" s="3"/>
      <c r="P4"/>
      <c r="Q4"/>
      <c r="R4"/>
      <c r="S4"/>
      <c r="T4"/>
      <c r="U4"/>
      <c r="V4"/>
      <c r="W4"/>
      <c r="X4"/>
      <c r="Y4"/>
      <c r="Z4" s="44"/>
      <c r="AA4" s="4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45"/>
    </row>
    <row r="5" spans="1:45" ht="12.75">
      <c r="A5" s="50" t="s">
        <v>108</v>
      </c>
      <c r="B5" s="47"/>
      <c r="C5" s="52"/>
      <c r="D5" s="53"/>
      <c r="E5" s="54"/>
      <c r="F5" s="49"/>
      <c r="G5" s="49"/>
      <c r="H5" s="49"/>
      <c r="I5" s="49"/>
      <c r="J5" s="49"/>
      <c r="K5" s="49"/>
      <c r="L5" s="51"/>
      <c r="M5" s="49"/>
      <c r="N5" s="49"/>
      <c r="O5" s="3"/>
      <c r="P5"/>
      <c r="Q5"/>
      <c r="R5"/>
      <c r="S5"/>
      <c r="T5"/>
      <c r="U5"/>
      <c r="V5"/>
      <c r="W5"/>
      <c r="X5"/>
      <c r="Y5"/>
      <c r="Z5" s="44"/>
      <c r="AA5" s="4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45"/>
    </row>
    <row r="6" spans="1:43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>
      <c r="A9" s="56" t="s">
        <v>103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2.75">
      <c r="A10" s="68" t="s">
        <v>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.75">
      <c r="A11" s="57" t="s">
        <v>109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2.75">
      <c r="A12" s="69" t="s">
        <v>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6"/>
      <c r="B13" s="7"/>
      <c r="C13" s="8"/>
      <c r="D13" s="9"/>
      <c r="E13" s="9"/>
      <c r="F13" s="9"/>
      <c r="G13" s="9"/>
      <c r="H13" s="9"/>
      <c r="I13" s="9"/>
      <c r="J13" s="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10"/>
      <c r="B14" s="11"/>
      <c r="C14" s="12"/>
      <c r="D14" s="9"/>
      <c r="E14" s="9"/>
      <c r="F14" s="9"/>
      <c r="G14" s="9"/>
      <c r="H14" s="9"/>
      <c r="I14" s="11"/>
      <c r="J14" s="1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 customHeight="1">
      <c r="A15" s="10"/>
      <c r="C15" s="2"/>
      <c r="D15" s="13"/>
      <c r="E15" s="13"/>
      <c r="F15" s="11" t="s">
        <v>1</v>
      </c>
      <c r="G15" s="11"/>
      <c r="H15" s="11"/>
      <c r="I15" s="11"/>
      <c r="J15" s="11"/>
      <c r="K15" s="71">
        <f>66366/1000</f>
        <v>66.366</v>
      </c>
      <c r="L15" s="71"/>
      <c r="M15" s="14" t="s">
        <v>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 customHeight="1">
      <c r="A16" s="10"/>
      <c r="C16" s="2"/>
      <c r="D16" s="13"/>
      <c r="E16" s="13"/>
      <c r="F16" s="11" t="s">
        <v>8</v>
      </c>
      <c r="G16" s="11"/>
      <c r="H16" s="11"/>
      <c r="I16" s="11"/>
      <c r="J16" s="11"/>
      <c r="K16" s="72">
        <v>80.17</v>
      </c>
      <c r="L16" s="72"/>
      <c r="M16" s="15" t="s">
        <v>7</v>
      </c>
      <c r="N16" s="1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 customHeight="1">
      <c r="A17" s="10"/>
      <c r="C17" s="17"/>
      <c r="D17" s="13"/>
      <c r="E17" s="13"/>
      <c r="F17" s="11" t="s">
        <v>5</v>
      </c>
      <c r="G17" s="11"/>
      <c r="H17" s="11"/>
      <c r="I17" s="11"/>
      <c r="J17" s="11"/>
      <c r="K17" s="71">
        <f>14890/1000</f>
        <v>14.89</v>
      </c>
      <c r="L17" s="71"/>
      <c r="M17" s="15" t="s">
        <v>6</v>
      </c>
      <c r="N17" s="1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 customHeight="1">
      <c r="A18" s="10"/>
      <c r="C18" s="11"/>
      <c r="D18" s="11"/>
      <c r="E18" s="11"/>
      <c r="F18" s="11" t="s">
        <v>102</v>
      </c>
      <c r="G18" s="11"/>
      <c r="H18" s="11"/>
      <c r="I18" s="11"/>
      <c r="J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s="18" customFormat="1" ht="12.75">
      <c r="A19" s="10"/>
      <c r="B19" s="7"/>
      <c r="C19" s="8"/>
      <c r="D19" s="9"/>
      <c r="E19" s="9"/>
      <c r="F19" s="9"/>
      <c r="G19" s="9"/>
      <c r="H19" s="9"/>
      <c r="I19" s="9"/>
      <c r="J19" s="9"/>
      <c r="K19" s="2"/>
      <c r="L19" s="2"/>
      <c r="M19" s="2"/>
      <c r="N19" s="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s="20" customFormat="1" ht="12.75">
      <c r="A20" s="65" t="s">
        <v>2</v>
      </c>
      <c r="B20" s="65" t="s">
        <v>10</v>
      </c>
      <c r="C20" s="65" t="s">
        <v>13</v>
      </c>
      <c r="D20" s="62" t="s">
        <v>11</v>
      </c>
      <c r="E20" s="63"/>
      <c r="F20" s="64"/>
      <c r="G20" s="62" t="s">
        <v>12</v>
      </c>
      <c r="H20" s="63"/>
      <c r="I20" s="64"/>
      <c r="J20" s="73" t="s">
        <v>3</v>
      </c>
      <c r="K20" s="74"/>
      <c r="L20" s="60" t="s">
        <v>18</v>
      </c>
      <c r="M20" s="60"/>
      <c r="N20" s="60"/>
      <c r="O20" s="7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s="21" customFormat="1" ht="12.75">
      <c r="A21" s="66"/>
      <c r="B21" s="66"/>
      <c r="C21" s="66"/>
      <c r="D21" s="58" t="s">
        <v>9</v>
      </c>
      <c r="E21" s="19" t="s">
        <v>17</v>
      </c>
      <c r="F21" s="19" t="s">
        <v>14</v>
      </c>
      <c r="G21" s="58" t="s">
        <v>9</v>
      </c>
      <c r="H21" s="19" t="s">
        <v>17</v>
      </c>
      <c r="I21" s="19" t="s">
        <v>14</v>
      </c>
      <c r="J21" s="19" t="s">
        <v>17</v>
      </c>
      <c r="K21" s="19" t="s">
        <v>14</v>
      </c>
      <c r="L21" s="60" t="s">
        <v>9</v>
      </c>
      <c r="M21" s="19" t="s">
        <v>17</v>
      </c>
      <c r="N21" s="19" t="s">
        <v>14</v>
      </c>
      <c r="O21" s="7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67"/>
      <c r="B22" s="67"/>
      <c r="C22" s="67"/>
      <c r="D22" s="59"/>
      <c r="E22" s="22" t="s">
        <v>16</v>
      </c>
      <c r="F22" s="19" t="s">
        <v>15</v>
      </c>
      <c r="G22" s="59"/>
      <c r="H22" s="22" t="s">
        <v>16</v>
      </c>
      <c r="I22" s="19" t="s">
        <v>15</v>
      </c>
      <c r="J22" s="22" t="s">
        <v>16</v>
      </c>
      <c r="K22" s="19" t="s">
        <v>15</v>
      </c>
      <c r="L22" s="61"/>
      <c r="M22" s="22" t="s">
        <v>16</v>
      </c>
      <c r="N22" s="19" t="s">
        <v>15</v>
      </c>
      <c r="O22" s="7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23">
        <v>9</v>
      </c>
      <c r="J23" s="23">
        <v>10</v>
      </c>
      <c r="K23" s="23">
        <v>11</v>
      </c>
      <c r="L23" s="23">
        <v>12</v>
      </c>
      <c r="M23" s="23">
        <v>13</v>
      </c>
      <c r="N23" s="23">
        <v>14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1" customHeight="1">
      <c r="A24" s="75" t="s">
        <v>22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7.25" customHeight="1">
      <c r="A25" s="79" t="s">
        <v>104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02">
      <c r="A26" s="31">
        <v>18</v>
      </c>
      <c r="B26" s="32" t="s">
        <v>23</v>
      </c>
      <c r="C26" s="33">
        <v>0.05</v>
      </c>
      <c r="D26" s="34">
        <v>994.56</v>
      </c>
      <c r="E26" s="34" t="s">
        <v>24</v>
      </c>
      <c r="F26" s="34">
        <v>16.33</v>
      </c>
      <c r="G26" s="34">
        <v>50</v>
      </c>
      <c r="H26" s="34" t="s">
        <v>25</v>
      </c>
      <c r="I26" s="34">
        <v>1</v>
      </c>
      <c r="J26" s="31" t="s">
        <v>26</v>
      </c>
      <c r="K26" s="33">
        <v>10.691</v>
      </c>
      <c r="L26" s="34">
        <v>587</v>
      </c>
      <c r="M26" s="34" t="s">
        <v>27</v>
      </c>
      <c r="N26" s="34">
        <v>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2.75">
      <c r="A27" s="35" t="s">
        <v>19</v>
      </c>
      <c r="B27" s="36" t="s">
        <v>28</v>
      </c>
      <c r="C27" s="37" t="s">
        <v>19</v>
      </c>
      <c r="D27" s="38"/>
      <c r="E27" s="38"/>
      <c r="F27" s="38"/>
      <c r="G27" s="38"/>
      <c r="H27" s="38"/>
      <c r="I27" s="38"/>
      <c r="J27" s="35" t="s">
        <v>19</v>
      </c>
      <c r="K27" s="37" t="s">
        <v>19</v>
      </c>
      <c r="L27" s="38"/>
      <c r="M27" s="38"/>
      <c r="N27" s="3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2.75">
      <c r="A28" s="35" t="s">
        <v>19</v>
      </c>
      <c r="B28" s="36" t="s">
        <v>29</v>
      </c>
      <c r="C28" s="37" t="s">
        <v>19</v>
      </c>
      <c r="D28" s="38"/>
      <c r="E28" s="38"/>
      <c r="F28" s="38"/>
      <c r="G28" s="38"/>
      <c r="H28" s="38"/>
      <c r="I28" s="38"/>
      <c r="J28" s="35" t="s">
        <v>19</v>
      </c>
      <c r="K28" s="37" t="s">
        <v>19</v>
      </c>
      <c r="L28" s="38"/>
      <c r="M28" s="38"/>
      <c r="N28" s="3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2.75">
      <c r="A29" s="35" t="s">
        <v>19</v>
      </c>
      <c r="B29" s="36" t="s">
        <v>30</v>
      </c>
      <c r="C29" s="37" t="s">
        <v>19</v>
      </c>
      <c r="D29" s="38"/>
      <c r="E29" s="38"/>
      <c r="F29" s="38"/>
      <c r="G29" s="38"/>
      <c r="H29" s="38"/>
      <c r="I29" s="38"/>
      <c r="J29" s="35" t="s">
        <v>19</v>
      </c>
      <c r="K29" s="37" t="s">
        <v>19</v>
      </c>
      <c r="L29" s="38"/>
      <c r="M29" s="38"/>
      <c r="N29" s="3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7.25" customHeight="1">
      <c r="A30" s="79" t="s">
        <v>31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02">
      <c r="A31" s="31">
        <v>13</v>
      </c>
      <c r="B31" s="32" t="s">
        <v>32</v>
      </c>
      <c r="C31" s="33">
        <v>0.875</v>
      </c>
      <c r="D31" s="34">
        <v>4341.76</v>
      </c>
      <c r="E31" s="34" t="s">
        <v>33</v>
      </c>
      <c r="F31" s="34" t="s">
        <v>34</v>
      </c>
      <c r="G31" s="34">
        <v>3799</v>
      </c>
      <c r="H31" s="34" t="s">
        <v>35</v>
      </c>
      <c r="I31" s="34" t="s">
        <v>36</v>
      </c>
      <c r="J31" s="31" t="s">
        <v>37</v>
      </c>
      <c r="K31" s="33" t="s">
        <v>38</v>
      </c>
      <c r="L31" s="34">
        <v>31340</v>
      </c>
      <c r="M31" s="34" t="s">
        <v>39</v>
      </c>
      <c r="N31" s="34" t="s">
        <v>40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25.5">
      <c r="A32" s="35" t="s">
        <v>19</v>
      </c>
      <c r="B32" s="36" t="s">
        <v>41</v>
      </c>
      <c r="C32" s="37" t="s">
        <v>19</v>
      </c>
      <c r="D32" s="38"/>
      <c r="E32" s="38"/>
      <c r="F32" s="38"/>
      <c r="G32" s="38"/>
      <c r="H32" s="38"/>
      <c r="I32" s="38"/>
      <c r="J32" s="35" t="s">
        <v>19</v>
      </c>
      <c r="K32" s="37" t="s">
        <v>19</v>
      </c>
      <c r="L32" s="38"/>
      <c r="M32" s="38"/>
      <c r="N32" s="3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5.5">
      <c r="A33" s="35" t="s">
        <v>19</v>
      </c>
      <c r="B33" s="36" t="s">
        <v>42</v>
      </c>
      <c r="C33" s="37" t="s">
        <v>19</v>
      </c>
      <c r="D33" s="38"/>
      <c r="E33" s="38"/>
      <c r="F33" s="38"/>
      <c r="G33" s="38"/>
      <c r="H33" s="38"/>
      <c r="I33" s="38"/>
      <c r="J33" s="35" t="s">
        <v>19</v>
      </c>
      <c r="K33" s="37" t="s">
        <v>19</v>
      </c>
      <c r="L33" s="38"/>
      <c r="M33" s="38"/>
      <c r="N33" s="3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2.75">
      <c r="A34" s="35" t="s">
        <v>19</v>
      </c>
      <c r="B34" s="36" t="s">
        <v>43</v>
      </c>
      <c r="C34" s="37" t="s">
        <v>19</v>
      </c>
      <c r="D34" s="38"/>
      <c r="E34" s="38"/>
      <c r="F34" s="38"/>
      <c r="G34" s="38"/>
      <c r="H34" s="38"/>
      <c r="I34" s="38"/>
      <c r="J34" s="35" t="s">
        <v>19</v>
      </c>
      <c r="K34" s="37" t="s">
        <v>19</v>
      </c>
      <c r="L34" s="38"/>
      <c r="M34" s="38"/>
      <c r="N34" s="3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7.25" customHeight="1">
      <c r="A35" s="79" t="s">
        <v>44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02">
      <c r="A36" s="31">
        <v>6</v>
      </c>
      <c r="B36" s="32" t="s">
        <v>45</v>
      </c>
      <c r="C36" s="33">
        <v>0.019</v>
      </c>
      <c r="D36" s="34">
        <v>374.26</v>
      </c>
      <c r="E36" s="34">
        <v>353.68</v>
      </c>
      <c r="F36" s="34" t="s">
        <v>46</v>
      </c>
      <c r="G36" s="34">
        <v>7</v>
      </c>
      <c r="H36" s="34">
        <v>7</v>
      </c>
      <c r="I36" s="34"/>
      <c r="J36" s="31">
        <v>22.32</v>
      </c>
      <c r="K36" s="33" t="s">
        <v>47</v>
      </c>
      <c r="L36" s="34">
        <v>155</v>
      </c>
      <c r="M36" s="34">
        <v>150</v>
      </c>
      <c r="N36" s="34" t="s">
        <v>48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2.75">
      <c r="A37" s="35" t="s">
        <v>19</v>
      </c>
      <c r="B37" s="36" t="s">
        <v>49</v>
      </c>
      <c r="C37" s="37" t="s">
        <v>19</v>
      </c>
      <c r="D37" s="38"/>
      <c r="E37" s="38"/>
      <c r="F37" s="38"/>
      <c r="G37" s="38"/>
      <c r="H37" s="38"/>
      <c r="I37" s="38"/>
      <c r="J37" s="35" t="s">
        <v>19</v>
      </c>
      <c r="K37" s="37" t="s">
        <v>19</v>
      </c>
      <c r="L37" s="38"/>
      <c r="M37" s="38"/>
      <c r="N37" s="3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2.75">
      <c r="A38" s="35" t="s">
        <v>19</v>
      </c>
      <c r="B38" s="36" t="s">
        <v>50</v>
      </c>
      <c r="C38" s="37" t="s">
        <v>19</v>
      </c>
      <c r="D38" s="38"/>
      <c r="E38" s="38"/>
      <c r="F38" s="38"/>
      <c r="G38" s="38"/>
      <c r="H38" s="38"/>
      <c r="I38" s="38"/>
      <c r="J38" s="35" t="s">
        <v>19</v>
      </c>
      <c r="K38" s="37" t="s">
        <v>19</v>
      </c>
      <c r="L38" s="38"/>
      <c r="M38" s="38"/>
      <c r="N38" s="3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35" t="s">
        <v>19</v>
      </c>
      <c r="B39" s="36" t="s">
        <v>51</v>
      </c>
      <c r="C39" s="37" t="s">
        <v>19</v>
      </c>
      <c r="D39" s="38"/>
      <c r="E39" s="38"/>
      <c r="F39" s="38"/>
      <c r="G39" s="38"/>
      <c r="H39" s="38"/>
      <c r="I39" s="38"/>
      <c r="J39" s="35" t="s">
        <v>19</v>
      </c>
      <c r="K39" s="37" t="s">
        <v>19</v>
      </c>
      <c r="L39" s="38"/>
      <c r="M39" s="38"/>
      <c r="N39" s="3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02">
      <c r="A40" s="31">
        <v>7</v>
      </c>
      <c r="B40" s="32" t="s">
        <v>52</v>
      </c>
      <c r="C40" s="33">
        <v>0.01</v>
      </c>
      <c r="D40" s="34">
        <v>1111.51</v>
      </c>
      <c r="E40" s="34">
        <v>1005.19</v>
      </c>
      <c r="F40" s="34" t="s">
        <v>53</v>
      </c>
      <c r="G40" s="34">
        <v>11</v>
      </c>
      <c r="H40" s="34">
        <v>10</v>
      </c>
      <c r="I40" s="34">
        <v>1</v>
      </c>
      <c r="J40" s="31">
        <v>22.32</v>
      </c>
      <c r="K40" s="33" t="s">
        <v>54</v>
      </c>
      <c r="L40" s="34">
        <v>233</v>
      </c>
      <c r="M40" s="34">
        <v>224</v>
      </c>
      <c r="N40" s="34" t="s">
        <v>55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35" t="s">
        <v>19</v>
      </c>
      <c r="B41" s="36" t="s">
        <v>56</v>
      </c>
      <c r="C41" s="37" t="s">
        <v>19</v>
      </c>
      <c r="D41" s="38"/>
      <c r="E41" s="38"/>
      <c r="F41" s="38"/>
      <c r="G41" s="38"/>
      <c r="H41" s="38"/>
      <c r="I41" s="38"/>
      <c r="J41" s="35" t="s">
        <v>19</v>
      </c>
      <c r="K41" s="37" t="s">
        <v>19</v>
      </c>
      <c r="L41" s="38"/>
      <c r="M41" s="38"/>
      <c r="N41" s="3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2.75">
      <c r="A42" s="35" t="s">
        <v>19</v>
      </c>
      <c r="B42" s="36" t="s">
        <v>57</v>
      </c>
      <c r="C42" s="37" t="s">
        <v>19</v>
      </c>
      <c r="D42" s="38"/>
      <c r="E42" s="38"/>
      <c r="F42" s="38"/>
      <c r="G42" s="38"/>
      <c r="H42" s="38"/>
      <c r="I42" s="38"/>
      <c r="J42" s="35" t="s">
        <v>19</v>
      </c>
      <c r="K42" s="37" t="s">
        <v>19</v>
      </c>
      <c r="L42" s="38"/>
      <c r="M42" s="38"/>
      <c r="N42" s="3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2.75">
      <c r="A43" s="35" t="s">
        <v>19</v>
      </c>
      <c r="B43" s="36" t="s">
        <v>58</v>
      </c>
      <c r="C43" s="37" t="s">
        <v>19</v>
      </c>
      <c r="D43" s="38"/>
      <c r="E43" s="38"/>
      <c r="F43" s="38"/>
      <c r="G43" s="38"/>
      <c r="H43" s="38"/>
      <c r="I43" s="38"/>
      <c r="J43" s="35" t="s">
        <v>19</v>
      </c>
      <c r="K43" s="37" t="s">
        <v>19</v>
      </c>
      <c r="L43" s="38"/>
      <c r="M43" s="38"/>
      <c r="N43" s="3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27.5">
      <c r="A44" s="31">
        <v>8</v>
      </c>
      <c r="B44" s="32" t="s">
        <v>59</v>
      </c>
      <c r="C44" s="33">
        <v>0.019</v>
      </c>
      <c r="D44" s="34">
        <v>25711.4</v>
      </c>
      <c r="E44" s="34" t="s">
        <v>60</v>
      </c>
      <c r="F44" s="34" t="s">
        <v>61</v>
      </c>
      <c r="G44" s="34">
        <v>489</v>
      </c>
      <c r="H44" s="34" t="s">
        <v>62</v>
      </c>
      <c r="I44" s="34" t="s">
        <v>63</v>
      </c>
      <c r="J44" s="31" t="s">
        <v>64</v>
      </c>
      <c r="K44" s="33" t="s">
        <v>65</v>
      </c>
      <c r="L44" s="34">
        <v>4658</v>
      </c>
      <c r="M44" s="34" t="s">
        <v>66</v>
      </c>
      <c r="N44" s="34">
        <v>33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>
      <c r="A45" s="35" t="s">
        <v>19</v>
      </c>
      <c r="B45" s="36" t="s">
        <v>67</v>
      </c>
      <c r="C45" s="37" t="s">
        <v>19</v>
      </c>
      <c r="D45" s="38"/>
      <c r="E45" s="38"/>
      <c r="F45" s="38"/>
      <c r="G45" s="38"/>
      <c r="H45" s="38"/>
      <c r="I45" s="38"/>
      <c r="J45" s="35" t="s">
        <v>19</v>
      </c>
      <c r="K45" s="37" t="s">
        <v>19</v>
      </c>
      <c r="L45" s="38"/>
      <c r="M45" s="38"/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2.75">
      <c r="A46" s="35" t="s">
        <v>19</v>
      </c>
      <c r="B46" s="36" t="s">
        <v>68</v>
      </c>
      <c r="C46" s="37" t="s">
        <v>19</v>
      </c>
      <c r="D46" s="38"/>
      <c r="E46" s="38"/>
      <c r="F46" s="38"/>
      <c r="G46" s="38"/>
      <c r="H46" s="38"/>
      <c r="I46" s="38"/>
      <c r="J46" s="35" t="s">
        <v>19</v>
      </c>
      <c r="K46" s="37" t="s">
        <v>19</v>
      </c>
      <c r="L46" s="38"/>
      <c r="M46" s="38"/>
      <c r="N46" s="3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2.75">
      <c r="A47" s="35" t="s">
        <v>19</v>
      </c>
      <c r="B47" s="36" t="s">
        <v>69</v>
      </c>
      <c r="C47" s="37" t="s">
        <v>19</v>
      </c>
      <c r="D47" s="38"/>
      <c r="E47" s="38"/>
      <c r="F47" s="38"/>
      <c r="G47" s="38"/>
      <c r="H47" s="38"/>
      <c r="I47" s="38"/>
      <c r="J47" s="35" t="s">
        <v>19</v>
      </c>
      <c r="K47" s="37" t="s">
        <v>19</v>
      </c>
      <c r="L47" s="38"/>
      <c r="M47" s="38"/>
      <c r="N47" s="3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27.5">
      <c r="A48" s="31">
        <v>9</v>
      </c>
      <c r="B48" s="32" t="s">
        <v>70</v>
      </c>
      <c r="C48" s="33">
        <v>1</v>
      </c>
      <c r="D48" s="34">
        <v>7.58</v>
      </c>
      <c r="E48" s="34" t="s">
        <v>71</v>
      </c>
      <c r="F48" s="34"/>
      <c r="G48" s="34">
        <v>8</v>
      </c>
      <c r="H48" s="34" t="s">
        <v>72</v>
      </c>
      <c r="I48" s="34"/>
      <c r="J48" s="31" t="s">
        <v>73</v>
      </c>
      <c r="K48" s="33" t="s">
        <v>19</v>
      </c>
      <c r="L48" s="34">
        <v>91</v>
      </c>
      <c r="M48" s="34" t="s">
        <v>74</v>
      </c>
      <c r="N48" s="3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21" customHeight="1">
      <c r="A49" s="75" t="s">
        <v>75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14.75">
      <c r="A50" s="31">
        <v>10</v>
      </c>
      <c r="B50" s="32" t="s">
        <v>76</v>
      </c>
      <c r="C50" s="33">
        <v>1</v>
      </c>
      <c r="D50" s="34">
        <v>38.66</v>
      </c>
      <c r="E50" s="34"/>
      <c r="F50" s="34">
        <v>38.66</v>
      </c>
      <c r="G50" s="34">
        <v>39</v>
      </c>
      <c r="H50" s="34"/>
      <c r="I50" s="34">
        <v>39</v>
      </c>
      <c r="J50" s="31" t="s">
        <v>19</v>
      </c>
      <c r="K50" s="33">
        <v>13.415</v>
      </c>
      <c r="L50" s="34">
        <v>519</v>
      </c>
      <c r="M50" s="34"/>
      <c r="N50" s="34">
        <v>519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2.75">
      <c r="A51" s="35" t="s">
        <v>19</v>
      </c>
      <c r="B51" s="36" t="s">
        <v>77</v>
      </c>
      <c r="C51" s="37" t="s">
        <v>19</v>
      </c>
      <c r="D51" s="38"/>
      <c r="E51" s="38"/>
      <c r="F51" s="38"/>
      <c r="G51" s="38"/>
      <c r="H51" s="38"/>
      <c r="I51" s="38"/>
      <c r="J51" s="35" t="s">
        <v>19</v>
      </c>
      <c r="K51" s="37" t="s">
        <v>19</v>
      </c>
      <c r="L51" s="38"/>
      <c r="M51" s="38"/>
      <c r="N51" s="3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2.75">
      <c r="A52" s="35" t="s">
        <v>19</v>
      </c>
      <c r="B52" s="36" t="s">
        <v>78</v>
      </c>
      <c r="C52" s="37" t="s">
        <v>19</v>
      </c>
      <c r="D52" s="38"/>
      <c r="E52" s="38"/>
      <c r="F52" s="38"/>
      <c r="G52" s="38"/>
      <c r="H52" s="38"/>
      <c r="I52" s="38"/>
      <c r="J52" s="35" t="s">
        <v>19</v>
      </c>
      <c r="K52" s="37" t="s">
        <v>19</v>
      </c>
      <c r="L52" s="38"/>
      <c r="M52" s="38"/>
      <c r="N52" s="3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2.75">
      <c r="A53" s="35" t="s">
        <v>19</v>
      </c>
      <c r="B53" s="36" t="s">
        <v>79</v>
      </c>
      <c r="C53" s="37" t="s">
        <v>19</v>
      </c>
      <c r="D53" s="38"/>
      <c r="E53" s="38"/>
      <c r="F53" s="38"/>
      <c r="G53" s="38"/>
      <c r="H53" s="38"/>
      <c r="I53" s="38"/>
      <c r="J53" s="35" t="s">
        <v>19</v>
      </c>
      <c r="K53" s="37" t="s">
        <v>19</v>
      </c>
      <c r="L53" s="38"/>
      <c r="M53" s="38"/>
      <c r="N53" s="3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27.5">
      <c r="A54" s="31">
        <v>11</v>
      </c>
      <c r="B54" s="32" t="s">
        <v>80</v>
      </c>
      <c r="C54" s="33">
        <v>1</v>
      </c>
      <c r="D54" s="34">
        <v>11.56</v>
      </c>
      <c r="E54" s="34"/>
      <c r="F54" s="34">
        <v>11.56</v>
      </c>
      <c r="G54" s="34">
        <v>12</v>
      </c>
      <c r="H54" s="34"/>
      <c r="I54" s="34">
        <v>12</v>
      </c>
      <c r="J54" s="31" t="s">
        <v>19</v>
      </c>
      <c r="K54" s="33">
        <v>10.021</v>
      </c>
      <c r="L54" s="34">
        <v>116</v>
      </c>
      <c r="M54" s="34"/>
      <c r="N54" s="34">
        <v>116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2.75">
      <c r="A55" s="35" t="s">
        <v>19</v>
      </c>
      <c r="B55" s="36" t="s">
        <v>77</v>
      </c>
      <c r="C55" s="37" t="s">
        <v>19</v>
      </c>
      <c r="D55" s="38"/>
      <c r="E55" s="38"/>
      <c r="F55" s="38"/>
      <c r="G55" s="38"/>
      <c r="H55" s="38"/>
      <c r="I55" s="38"/>
      <c r="J55" s="35" t="s">
        <v>19</v>
      </c>
      <c r="K55" s="37" t="s">
        <v>19</v>
      </c>
      <c r="L55" s="38"/>
      <c r="M55" s="38"/>
      <c r="N55" s="3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2.75">
      <c r="A56" s="35" t="s">
        <v>19</v>
      </c>
      <c r="B56" s="36" t="s">
        <v>78</v>
      </c>
      <c r="C56" s="37" t="s">
        <v>19</v>
      </c>
      <c r="D56" s="38"/>
      <c r="E56" s="38"/>
      <c r="F56" s="38"/>
      <c r="G56" s="38"/>
      <c r="H56" s="38"/>
      <c r="I56" s="38"/>
      <c r="J56" s="35" t="s">
        <v>19</v>
      </c>
      <c r="K56" s="37" t="s">
        <v>19</v>
      </c>
      <c r="L56" s="38"/>
      <c r="M56" s="38"/>
      <c r="N56" s="3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>
      <c r="A57" s="35" t="s">
        <v>19</v>
      </c>
      <c r="B57" s="36" t="s">
        <v>81</v>
      </c>
      <c r="C57" s="37" t="s">
        <v>19</v>
      </c>
      <c r="D57" s="38"/>
      <c r="E57" s="38"/>
      <c r="F57" s="38"/>
      <c r="G57" s="38"/>
      <c r="H57" s="38"/>
      <c r="I57" s="38"/>
      <c r="J57" s="35" t="s">
        <v>19</v>
      </c>
      <c r="K57" s="37" t="s">
        <v>19</v>
      </c>
      <c r="L57" s="38"/>
      <c r="M57" s="38"/>
      <c r="N57" s="3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89.25">
      <c r="A58" s="31">
        <v>12</v>
      </c>
      <c r="B58" s="32" t="s">
        <v>82</v>
      </c>
      <c r="C58" s="33" t="s">
        <v>83</v>
      </c>
      <c r="D58" s="34">
        <v>25.49</v>
      </c>
      <c r="E58" s="34" t="s">
        <v>84</v>
      </c>
      <c r="F58" s="34"/>
      <c r="G58" s="34">
        <v>28</v>
      </c>
      <c r="H58" s="34" t="s">
        <v>85</v>
      </c>
      <c r="I58" s="34"/>
      <c r="J58" s="31" t="s">
        <v>86</v>
      </c>
      <c r="K58" s="33" t="s">
        <v>19</v>
      </c>
      <c r="L58" s="34">
        <v>158</v>
      </c>
      <c r="M58" s="34" t="s">
        <v>87</v>
      </c>
      <c r="N58" s="3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38.25">
      <c r="A59" s="77" t="s">
        <v>88</v>
      </c>
      <c r="B59" s="78"/>
      <c r="C59" s="78"/>
      <c r="D59" s="78"/>
      <c r="E59" s="78"/>
      <c r="F59" s="78"/>
      <c r="G59" s="42">
        <v>4443</v>
      </c>
      <c r="H59" s="34" t="s">
        <v>89</v>
      </c>
      <c r="I59" s="34" t="s">
        <v>90</v>
      </c>
      <c r="J59" s="31" t="s">
        <v>19</v>
      </c>
      <c r="K59" s="33" t="s">
        <v>19</v>
      </c>
      <c r="L59" s="42">
        <v>37857</v>
      </c>
      <c r="M59" s="34" t="s">
        <v>91</v>
      </c>
      <c r="N59" s="34" t="s">
        <v>92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77" t="s">
        <v>93</v>
      </c>
      <c r="B60" s="78"/>
      <c r="C60" s="78"/>
      <c r="D60" s="78"/>
      <c r="E60" s="78"/>
      <c r="F60" s="78"/>
      <c r="G60" s="42"/>
      <c r="H60" s="34"/>
      <c r="I60" s="34"/>
      <c r="J60" s="31" t="s">
        <v>19</v>
      </c>
      <c r="K60" s="33" t="s">
        <v>19</v>
      </c>
      <c r="L60" s="42"/>
      <c r="M60" s="34"/>
      <c r="N60" s="3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>
      <c r="A61" s="77" t="s">
        <v>94</v>
      </c>
      <c r="B61" s="78"/>
      <c r="C61" s="78"/>
      <c r="D61" s="78"/>
      <c r="E61" s="78"/>
      <c r="F61" s="78"/>
      <c r="G61" s="42">
        <v>671</v>
      </c>
      <c r="H61" s="34"/>
      <c r="I61" s="34"/>
      <c r="J61" s="31" t="s">
        <v>19</v>
      </c>
      <c r="K61" s="33" t="s">
        <v>19</v>
      </c>
      <c r="L61" s="42">
        <v>14890</v>
      </c>
      <c r="M61" s="34"/>
      <c r="N61" s="3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>
      <c r="A62" s="77" t="s">
        <v>95</v>
      </c>
      <c r="B62" s="78"/>
      <c r="C62" s="78"/>
      <c r="D62" s="78"/>
      <c r="E62" s="78"/>
      <c r="F62" s="78"/>
      <c r="G62" s="42">
        <v>3512</v>
      </c>
      <c r="H62" s="34"/>
      <c r="I62" s="34"/>
      <c r="J62" s="31" t="s">
        <v>19</v>
      </c>
      <c r="K62" s="33" t="s">
        <v>19</v>
      </c>
      <c r="L62" s="42">
        <v>20772</v>
      </c>
      <c r="M62" s="34"/>
      <c r="N62" s="3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>
      <c r="A63" s="77" t="s">
        <v>96</v>
      </c>
      <c r="B63" s="78"/>
      <c r="C63" s="78"/>
      <c r="D63" s="78"/>
      <c r="E63" s="78"/>
      <c r="F63" s="78"/>
      <c r="G63" s="42">
        <v>277</v>
      </c>
      <c r="H63" s="34"/>
      <c r="I63" s="34"/>
      <c r="J63" s="31" t="s">
        <v>19</v>
      </c>
      <c r="K63" s="33" t="s">
        <v>19</v>
      </c>
      <c r="L63" s="42">
        <v>2572</v>
      </c>
      <c r="M63" s="34"/>
      <c r="N63" s="3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>
      <c r="A64" s="81" t="s">
        <v>97</v>
      </c>
      <c r="B64" s="82"/>
      <c r="C64" s="82"/>
      <c r="D64" s="82"/>
      <c r="E64" s="82"/>
      <c r="F64" s="82"/>
      <c r="G64" s="43">
        <v>567</v>
      </c>
      <c r="H64" s="39"/>
      <c r="I64" s="39"/>
      <c r="J64" s="40" t="s">
        <v>19</v>
      </c>
      <c r="K64" s="41" t="s">
        <v>19</v>
      </c>
      <c r="L64" s="43">
        <v>10724</v>
      </c>
      <c r="M64" s="39"/>
      <c r="N64" s="3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>
      <c r="A65" s="81" t="s">
        <v>98</v>
      </c>
      <c r="B65" s="82"/>
      <c r="C65" s="82"/>
      <c r="D65" s="82"/>
      <c r="E65" s="82"/>
      <c r="F65" s="82"/>
      <c r="G65" s="43">
        <v>431</v>
      </c>
      <c r="H65" s="39"/>
      <c r="I65" s="39"/>
      <c r="J65" s="40" t="s">
        <v>19</v>
      </c>
      <c r="K65" s="41" t="s">
        <v>19</v>
      </c>
      <c r="L65" s="43">
        <v>7661</v>
      </c>
      <c r="M65" s="39"/>
      <c r="N65" s="3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77" t="s">
        <v>99</v>
      </c>
      <c r="B66" s="78"/>
      <c r="C66" s="78"/>
      <c r="D66" s="78"/>
      <c r="E66" s="78"/>
      <c r="F66" s="78"/>
      <c r="G66" s="42">
        <v>5441</v>
      </c>
      <c r="H66" s="34"/>
      <c r="I66" s="34"/>
      <c r="J66" s="31" t="s">
        <v>19</v>
      </c>
      <c r="K66" s="33" t="s">
        <v>19</v>
      </c>
      <c r="L66" s="42">
        <v>56242</v>
      </c>
      <c r="M66" s="34"/>
      <c r="N66" s="3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77" t="s">
        <v>100</v>
      </c>
      <c r="B67" s="78"/>
      <c r="C67" s="78"/>
      <c r="D67" s="78"/>
      <c r="E67" s="78"/>
      <c r="F67" s="78"/>
      <c r="G67" s="42"/>
      <c r="H67" s="34"/>
      <c r="I67" s="34"/>
      <c r="J67" s="31" t="s">
        <v>19</v>
      </c>
      <c r="K67" s="33" t="s">
        <v>19</v>
      </c>
      <c r="L67" s="42">
        <v>10124</v>
      </c>
      <c r="M67" s="34"/>
      <c r="N67" s="3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2.75">
      <c r="A68" s="81" t="s">
        <v>101</v>
      </c>
      <c r="B68" s="82"/>
      <c r="C68" s="82"/>
      <c r="D68" s="82"/>
      <c r="E68" s="82"/>
      <c r="F68" s="82"/>
      <c r="G68" s="43"/>
      <c r="H68" s="39"/>
      <c r="I68" s="39"/>
      <c r="J68" s="40" t="s">
        <v>19</v>
      </c>
      <c r="K68" s="41" t="s">
        <v>19</v>
      </c>
      <c r="L68" s="43">
        <v>66366</v>
      </c>
      <c r="M68" s="39"/>
      <c r="N68" s="3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2.75">
      <c r="A69" s="27"/>
      <c r="B69" s="28"/>
      <c r="C69" s="29"/>
      <c r="D69" s="30"/>
      <c r="E69" s="30"/>
      <c r="F69" s="30"/>
      <c r="G69" s="30"/>
      <c r="H69" s="30"/>
      <c r="I69" s="30"/>
      <c r="J69" s="27"/>
      <c r="K69" s="29"/>
      <c r="L69" s="30"/>
      <c r="M69" s="30"/>
      <c r="N69" s="30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5:43" ht="12.7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2.75">
      <c r="A71" s="24" t="s">
        <v>21</v>
      </c>
      <c r="D71" s="2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2.75">
      <c r="A72" s="26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2.75">
      <c r="A73" s="2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5:43" ht="12.7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5:43" ht="12.7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5:43" ht="12.75"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5:43" ht="12.7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5:43" ht="12.7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5:43" ht="12.75"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5:43" ht="12.7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5:43" ht="12.75"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5:43" ht="12.75"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5:43" ht="12.75"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5:43" ht="12.75"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5:43" ht="12.75"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5:43" ht="12.75"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5:43" ht="12.75"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5:43" ht="12.75"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5:43" ht="12.75"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5:43" ht="12.75"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5:43" ht="12.75"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5:43" ht="12.75"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5:43" ht="12.75"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5:43" ht="12.75"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5:43" ht="12.75"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5:43" ht="12.75"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5:43" ht="12.75"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5:43" ht="12.75"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5:43" ht="12.75"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5:43" ht="12.75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5:43" ht="12.75"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5:43" ht="12.75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5:43" ht="12.75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5:43" ht="12.75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5:43" ht="12.75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5:43" ht="12.75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5:43" ht="12.75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5:43" ht="12.75"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5:43" ht="12.75"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5:43" ht="12.75"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5:43" ht="12.75"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5:43" ht="12.75"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5:43" ht="12.75"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5:43" ht="12.75"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5:43" ht="12.75"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5:43" ht="12.75"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5:43" ht="12.75"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5:43" ht="12.75"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5:43" ht="12.75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5:43" ht="12.75"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5:43" ht="12.75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5:43" ht="12.7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5:43" ht="12.75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5:43" ht="12.75"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5:43" ht="12.75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5:43" ht="12.75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5:43" ht="12.75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5:43" ht="12.75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5:43" ht="12.75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5:43" ht="12.75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5:43" ht="12.75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5:43" ht="12.75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5:43" ht="12.75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5:43" ht="12.75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5:43" ht="12.75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5:43" ht="12.75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5:43" ht="12.75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5:43" ht="12.75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5:43" ht="12.75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5:43" ht="12.75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5:43" ht="12.75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5:43" ht="12.75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5:43" ht="12.75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5:43" ht="12.75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5:43" ht="12.75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5:43" ht="12.75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5:43" ht="12.75"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5:43" ht="12.75"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5:43" ht="12.75"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5:43" ht="12.75"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5:43" ht="12.75"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5:43" ht="12.75"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5:43" ht="12.75"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5:43" ht="12.75"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5:43" ht="12.75"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5:43" ht="12.75"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5:43" ht="12.75"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5:43" ht="12.75"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5:43" ht="12.75"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5:43" ht="12.75"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5:43" ht="12.75"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5:43" ht="12.75"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5:43" ht="12.75"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5:43" ht="12.75"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5:43" ht="12.75"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5:43" ht="12.75"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5:43" ht="12.75"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5:43" ht="12.75"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5:43" ht="12.75"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5:43" ht="12.75"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5:43" ht="12.75"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5:43" ht="12.75"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5:43" ht="12.75"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5:43" ht="12.75"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5:43" ht="12.75"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5:43" ht="12.75"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5:43" ht="12.75"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5:43" ht="12.75"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5:43" ht="12.75"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5:43" ht="12.75"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5:43" ht="12.75"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5:43" ht="12.75"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5:43" ht="12.75"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5:43" ht="12.75"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5:43" ht="12.75"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5:43" ht="12.75"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5:43" ht="12.75"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5:43" ht="12.75"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5:43" ht="12.75"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5:43" ht="12.75"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5:43" ht="12.75"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5:43" ht="12.75"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5:43" ht="12.75"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5:43" ht="12.75"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5:43" ht="12.75"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5:43" ht="12.75"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5:43" ht="12.75"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5:43" ht="12.75"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5:43" ht="12.75"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5:43" ht="12.75"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5:43" ht="12.75"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5:43" ht="12.75"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5:43" ht="12.75"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5:43" ht="12.75"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5:43" ht="12.75"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5:43" ht="12.75"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5:43" ht="12.75"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5:43" ht="12.75"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5:43" ht="12.75"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5:43" ht="12.75"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5:43" ht="12.75"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5:43" ht="12.75"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5:43" ht="12.75"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5:43" ht="12.75"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5:43" ht="12.75"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5:43" ht="12.75"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5:43" ht="12.75"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5:43" ht="12.75"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5:43" ht="12.75"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5:43" ht="12.75"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5:43" ht="12.75"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5:43" ht="12.75"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5:43" ht="12.75"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5:43" ht="12.75"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5:43" ht="12.75"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5:43" ht="12.75"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5:43" ht="12.75"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5:43" ht="12.75"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5:43" ht="12.75"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5:43" ht="12.75"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5:43" ht="12.75"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5:43" ht="12.75"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5:43" ht="12.75"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5:43" ht="12.75"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5:43" ht="12.75"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5:43" ht="12.75"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5:43" ht="12.75"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5:43" ht="12.75"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5:43" ht="12.75"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5:43" ht="12.75"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5:43" ht="12.75"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5:43" ht="12.75"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5:43" ht="12.75"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5:43" ht="12.75"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5:43" ht="12.75"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5:43" ht="12.75"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5:43" ht="12.75"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5:43" ht="12.75"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5:43" ht="12.75"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</row>
    <row r="250" spans="15:43" ht="12.75"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5:43" ht="12.75"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5:43" ht="12.75"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</row>
    <row r="253" spans="15:43" ht="12.75"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</row>
    <row r="254" spans="15:43" ht="12.75"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</row>
    <row r="255" spans="15:43" ht="12.75"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</row>
    <row r="256" spans="15:43" ht="12.75"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</row>
    <row r="257" spans="15:43" ht="12.75"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</row>
    <row r="258" spans="15:43" ht="12.75"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</row>
    <row r="259" spans="15:43" ht="12.75"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</row>
    <row r="260" spans="15:43" ht="12.75"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</row>
    <row r="261" spans="15:43" ht="12.75"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</row>
    <row r="262" spans="15:43" ht="12.75"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</row>
    <row r="263" spans="15:43" ht="12.75"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</row>
    <row r="264" spans="15:43" ht="12.75"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</row>
    <row r="265" spans="15:43" ht="12.75"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</row>
    <row r="266" spans="15:43" ht="12.75"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</row>
    <row r="267" spans="15:43" ht="12.75"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</row>
    <row r="268" spans="15:43" ht="12.75"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</row>
    <row r="269" spans="15:43" ht="12.75"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</row>
    <row r="270" spans="15:43" ht="12.75"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5:43" ht="12.75"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</row>
    <row r="272" spans="15:43" ht="12.75"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</row>
    <row r="273" spans="15:43" ht="12.75"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5:43" ht="12.75"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</row>
    <row r="275" spans="15:43" ht="12.75"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</row>
    <row r="276" spans="15:43" ht="12.75"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</row>
    <row r="277" spans="15:43" ht="12.75"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</row>
    <row r="278" spans="15:43" ht="12.75"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</row>
    <row r="279" spans="15:43" ht="12.75"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</row>
    <row r="280" spans="15:43" ht="12.75"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</row>
    <row r="281" spans="15:43" ht="12.75"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</row>
    <row r="282" spans="15:43" ht="12.75"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</row>
    <row r="283" spans="15:43" ht="12.75"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</row>
    <row r="284" spans="15:43" ht="12.75"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</row>
    <row r="285" spans="15:43" ht="12.75"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</row>
    <row r="286" spans="15:43" ht="12.75"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</row>
    <row r="287" spans="15:43" ht="12.75"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</row>
    <row r="288" spans="15:43" ht="12.75"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</row>
    <row r="289" spans="15:43" ht="12.75"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</row>
    <row r="290" spans="15:43" ht="12.75"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</row>
    <row r="291" spans="15:43" ht="12.75"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</row>
    <row r="292" spans="15:43" ht="12.75"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</row>
    <row r="293" spans="15:43" ht="12.75"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5:43" ht="12.75"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5:43" ht="12.75"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5:43" ht="12.75"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5:43" ht="12.75"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5:43" ht="12.75"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5:43" ht="12.75"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</row>
    <row r="300" spans="15:43" ht="12.75"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</row>
    <row r="301" spans="15:43" ht="12.75"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</row>
    <row r="302" spans="15:43" ht="12.75"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</row>
    <row r="303" spans="15:43" ht="12.75"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</row>
    <row r="304" spans="15:43" ht="12.75"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</row>
    <row r="305" spans="15:43" ht="12.75"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</row>
    <row r="306" spans="15:43" ht="12.75"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</row>
    <row r="307" spans="15:43" ht="12.75"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</row>
    <row r="308" spans="15:43" ht="12.75"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</row>
    <row r="309" spans="15:43" ht="12.75"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</row>
    <row r="310" spans="15:43" ht="12.75"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</row>
    <row r="311" spans="15:43" ht="12.75"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</row>
    <row r="312" spans="15:43" ht="12.75"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</row>
    <row r="313" spans="15:43" ht="12.75"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</row>
    <row r="314" spans="15:43" ht="12.75"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5:43" ht="12.75"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5:43" ht="12.75"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5:43" ht="12.75"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5:43" ht="12.75"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5:43" ht="12.75"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5:43" ht="12.75"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5:43" ht="12.75"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5:43" ht="12.75"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5:43" ht="12.75"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5:43" ht="12.75"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5:43" ht="12.75"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</row>
    <row r="326" spans="15:43" ht="12.75"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5:43" ht="12.75"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5:43" ht="12.75"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5:43" ht="12.75"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5:43" ht="12.75"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5:43" ht="12.75"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5:43" ht="12.75"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5:43" ht="12.75"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5:43" ht="12.75"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5:43" ht="12.75"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5:43" ht="12.75"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5:43" ht="12.75"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5:43" ht="12.75"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5:43" ht="12.75"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5:43" ht="12.75"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5:43" ht="12.75"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5:43" ht="12.75"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5:43" ht="12.75"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5:43" ht="12.75"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5:43" ht="12.75"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5:43" ht="12.75"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5:43" ht="12.75"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5:43" ht="12.75"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5:43" ht="12.75"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5:43" ht="12.75"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5:43" ht="12.75"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5:43" ht="12.75"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5:43" ht="12.75"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5:43" ht="12.75"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5:43" ht="12.75"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5:43" ht="12.75"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5:43" ht="12.75"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5:43" ht="12.75"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5:43" ht="12.75"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5:43" ht="12.75"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5:43" ht="12.75"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5:43" ht="12.75"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5:43" ht="12.75"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5:43" ht="12.75"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5:43" ht="12.75"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5:43" ht="12.75"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5:43" ht="12.75"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5:43" ht="12.75"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5:43" ht="12.75"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5:43" ht="12.75"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5:43" ht="12.75"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5:43" ht="12.75"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5:43" ht="12.75"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5:43" ht="12.75"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5:43" ht="12.75"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5:43" ht="12.75"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5:43" ht="12.75"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5:43" ht="12.75"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5:43" ht="12.75"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5:43" ht="12.75"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5:43" ht="12.75"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5:43" ht="12.75"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5:43" ht="12.75"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5:43" ht="12.75"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5:43" ht="12.75"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5:43" ht="12.75"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5:43" ht="12.75"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5:43" ht="12.75"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5:43" ht="12.75"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5:43" ht="12.75"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5:43" ht="12.75"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5:43" ht="12.75"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5:43" ht="12.75"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5:43" ht="12.75"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5:43" ht="12.75"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5:43" ht="12.75"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5:43" ht="12.75"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5:43" ht="12.75"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5:43" ht="12.75"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5:43" ht="12.75"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5:43" ht="12.75"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5:43" ht="12.75"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5:43" ht="12.75"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5:43" ht="12.75"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5:43" ht="12.75"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5:43" ht="12.75"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5:43" ht="12.75"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5:43" ht="12.75"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5:43" ht="12.75"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5:43" ht="12.75"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5:43" ht="12.75"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5:43" ht="12.75"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5:43" ht="12.75"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5:43" ht="12.75"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5:43" ht="12.75"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5:43" ht="12.75"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5:43" ht="12.75"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5:43" ht="12.75"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5:43" ht="12.75"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5:43" ht="12.75"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5:43" ht="12.75"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5:43" ht="12.75"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5:43" ht="12.75"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5:43" ht="12.75"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5:43" ht="12.75"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5:43" ht="12.75"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5:43" ht="12.75"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5:43" ht="12.75"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5:43" ht="12.75"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5:43" ht="12.75"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5:43" ht="12.75"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5:43" ht="12.75"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5:43" ht="12.75"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5:43" ht="12.75"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5:43" ht="12.75"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5:43" ht="12.75"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5:43" ht="12.75"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5:43" ht="12.75"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5:43" ht="12.75"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5:19" ht="12.75">
      <c r="O440" s="4"/>
      <c r="P440" s="4"/>
      <c r="Q440" s="4"/>
      <c r="R440" s="4"/>
      <c r="S440" s="4"/>
    </row>
    <row r="441" spans="15:19" ht="12.75">
      <c r="O441" s="4"/>
      <c r="P441" s="4"/>
      <c r="Q441" s="4"/>
      <c r="R441" s="4"/>
      <c r="S441" s="4"/>
    </row>
    <row r="442" spans="15:19" ht="12.75">
      <c r="O442" s="4"/>
      <c r="P442" s="4"/>
      <c r="Q442" s="4"/>
      <c r="R442" s="4"/>
      <c r="S442" s="4"/>
    </row>
    <row r="443" spans="15:19" ht="12.75">
      <c r="O443" s="4"/>
      <c r="P443" s="4"/>
      <c r="Q443" s="4"/>
      <c r="R443" s="4"/>
      <c r="S443" s="4"/>
    </row>
    <row r="444" spans="15:19" ht="12.75">
      <c r="O444" s="4"/>
      <c r="P444" s="4"/>
      <c r="Q444" s="4"/>
      <c r="R444" s="4"/>
      <c r="S444" s="4"/>
    </row>
    <row r="445" spans="15:19" ht="12.75">
      <c r="O445" s="4"/>
      <c r="P445" s="4"/>
      <c r="Q445" s="4"/>
      <c r="R445" s="4"/>
      <c r="S445" s="4"/>
    </row>
    <row r="446" spans="15:19" ht="12.75">
      <c r="O446" s="4"/>
      <c r="P446" s="4"/>
      <c r="Q446" s="4"/>
      <c r="R446" s="4"/>
      <c r="S446" s="4"/>
    </row>
    <row r="447" spans="15:19" ht="12.75">
      <c r="O447" s="4"/>
      <c r="P447" s="4"/>
      <c r="Q447" s="4"/>
      <c r="R447" s="4"/>
      <c r="S447" s="4"/>
    </row>
    <row r="448" spans="15:19" ht="12.75">
      <c r="O448" s="4"/>
      <c r="P448" s="4"/>
      <c r="Q448" s="4"/>
      <c r="R448" s="4"/>
      <c r="S448" s="4"/>
    </row>
    <row r="449" spans="15:19" ht="12.75">
      <c r="O449" s="4"/>
      <c r="P449" s="4"/>
      <c r="Q449" s="4"/>
      <c r="R449" s="4"/>
      <c r="S449" s="4"/>
    </row>
    <row r="450" spans="15:19" ht="12.75">
      <c r="O450" s="4"/>
      <c r="P450" s="4"/>
      <c r="Q450" s="4"/>
      <c r="R450" s="4"/>
      <c r="S450" s="4"/>
    </row>
    <row r="451" spans="15:19" ht="12.75">
      <c r="O451" s="4"/>
      <c r="P451" s="4"/>
      <c r="Q451" s="4"/>
      <c r="R451" s="4"/>
      <c r="S451" s="4"/>
    </row>
    <row r="452" spans="15:19" ht="12.75">
      <c r="O452" s="4"/>
      <c r="P452" s="4"/>
      <c r="Q452" s="4"/>
      <c r="R452" s="4"/>
      <c r="S452" s="4"/>
    </row>
    <row r="453" spans="15:19" ht="12.75">
      <c r="O453" s="4"/>
      <c r="P453" s="4"/>
      <c r="Q453" s="4"/>
      <c r="R453" s="4"/>
      <c r="S453" s="4"/>
    </row>
    <row r="454" spans="15:19" ht="12.75">
      <c r="O454" s="4"/>
      <c r="P454" s="4"/>
      <c r="Q454" s="4"/>
      <c r="R454" s="4"/>
      <c r="S454" s="4"/>
    </row>
    <row r="455" spans="15:19" ht="12.75">
      <c r="O455" s="4"/>
      <c r="P455" s="4"/>
      <c r="Q455" s="4"/>
      <c r="R455" s="4"/>
      <c r="S455" s="4"/>
    </row>
    <row r="456" spans="15:19" ht="12.75">
      <c r="O456" s="4"/>
      <c r="P456" s="4"/>
      <c r="Q456" s="4"/>
      <c r="R456" s="4"/>
      <c r="S456" s="4"/>
    </row>
    <row r="457" spans="15:19" ht="12.75">
      <c r="O457" s="4"/>
      <c r="P457" s="4"/>
      <c r="Q457" s="4"/>
      <c r="R457" s="4"/>
      <c r="S457" s="4"/>
    </row>
    <row r="458" spans="15:19" ht="12.75">
      <c r="O458" s="4"/>
      <c r="P458" s="4"/>
      <c r="Q458" s="4"/>
      <c r="R458" s="4"/>
      <c r="S458" s="4"/>
    </row>
    <row r="459" spans="15:19" ht="12.75">
      <c r="O459" s="4"/>
      <c r="P459" s="4"/>
      <c r="Q459" s="4"/>
      <c r="R459" s="4"/>
      <c r="S459" s="4"/>
    </row>
    <row r="460" spans="15:19" ht="12.75">
      <c r="O460" s="4"/>
      <c r="P460" s="4"/>
      <c r="Q460" s="4"/>
      <c r="R460" s="4"/>
      <c r="S460" s="4"/>
    </row>
    <row r="461" spans="15:19" ht="12.75">
      <c r="O461" s="4"/>
      <c r="P461" s="4"/>
      <c r="Q461" s="4"/>
      <c r="R461" s="4"/>
      <c r="S461" s="4"/>
    </row>
    <row r="462" spans="15:19" ht="12.75">
      <c r="O462" s="4"/>
      <c r="P462" s="4"/>
      <c r="Q462" s="4"/>
      <c r="R462" s="4"/>
      <c r="S462" s="4"/>
    </row>
    <row r="463" spans="15:19" ht="12.75">
      <c r="O463" s="4"/>
      <c r="P463" s="4"/>
      <c r="Q463" s="4"/>
      <c r="R463" s="4"/>
      <c r="S463" s="4"/>
    </row>
    <row r="464" spans="15:19" ht="12.75">
      <c r="O464" s="4"/>
      <c r="P464" s="4"/>
      <c r="Q464" s="4"/>
      <c r="R464" s="4"/>
      <c r="S464" s="4"/>
    </row>
    <row r="465" spans="15:19" ht="12.75">
      <c r="O465" s="4"/>
      <c r="P465" s="4"/>
      <c r="Q465" s="4"/>
      <c r="R465" s="4"/>
      <c r="S465" s="4"/>
    </row>
    <row r="466" spans="15:19" ht="12.75">
      <c r="O466" s="4"/>
      <c r="P466" s="4"/>
      <c r="Q466" s="4"/>
      <c r="R466" s="4"/>
      <c r="S466" s="4"/>
    </row>
    <row r="467" spans="15:19" ht="12.75">
      <c r="O467" s="4"/>
      <c r="P467" s="4"/>
      <c r="Q467" s="4"/>
      <c r="R467" s="4"/>
      <c r="S467" s="4"/>
    </row>
    <row r="468" spans="15:19" ht="12.75">
      <c r="O468" s="4"/>
      <c r="P468" s="4"/>
      <c r="Q468" s="4"/>
      <c r="R468" s="4"/>
      <c r="S468" s="4"/>
    </row>
    <row r="469" spans="15:19" ht="12.75">
      <c r="O469" s="4"/>
      <c r="P469" s="4"/>
      <c r="Q469" s="4"/>
      <c r="R469" s="4"/>
      <c r="S469" s="4"/>
    </row>
    <row r="470" spans="15:19" ht="12.75">
      <c r="O470" s="4"/>
      <c r="P470" s="4"/>
      <c r="Q470" s="4"/>
      <c r="R470" s="4"/>
      <c r="S470" s="4"/>
    </row>
    <row r="471" spans="15:19" ht="12.75">
      <c r="O471" s="4"/>
      <c r="P471" s="4"/>
      <c r="Q471" s="4"/>
      <c r="R471" s="4"/>
      <c r="S471" s="4"/>
    </row>
    <row r="472" spans="15:19" ht="12.75">
      <c r="O472" s="4"/>
      <c r="P472" s="4"/>
      <c r="Q472" s="4"/>
      <c r="R472" s="4"/>
      <c r="S472" s="4"/>
    </row>
    <row r="473" spans="15:19" ht="12.75">
      <c r="O473" s="4"/>
      <c r="P473" s="4"/>
      <c r="Q473" s="4"/>
      <c r="R473" s="4"/>
      <c r="S473" s="4"/>
    </row>
    <row r="474" spans="15:19" ht="12.75">
      <c r="O474" s="4"/>
      <c r="P474" s="4"/>
      <c r="Q474" s="4"/>
      <c r="R474" s="4"/>
      <c r="S474" s="4"/>
    </row>
    <row r="475" spans="15:19" ht="12.75">
      <c r="O475" s="4"/>
      <c r="P475" s="4"/>
      <c r="Q475" s="4"/>
      <c r="R475" s="4"/>
      <c r="S475" s="4"/>
    </row>
    <row r="476" spans="15:19" ht="12.75">
      <c r="O476" s="4"/>
      <c r="P476" s="4"/>
      <c r="Q476" s="4"/>
      <c r="R476" s="4"/>
      <c r="S476" s="4"/>
    </row>
    <row r="477" spans="15:19" ht="12.75">
      <c r="O477" s="4"/>
      <c r="P477" s="4"/>
      <c r="Q477" s="4"/>
      <c r="R477" s="4"/>
      <c r="S477" s="4"/>
    </row>
    <row r="478" spans="15:19" ht="12.75">
      <c r="O478" s="4"/>
      <c r="P478" s="4"/>
      <c r="Q478" s="4"/>
      <c r="R478" s="4"/>
      <c r="S478" s="4"/>
    </row>
    <row r="479" spans="15:19" ht="12.75">
      <c r="O479" s="4"/>
      <c r="P479" s="4"/>
      <c r="Q479" s="4"/>
      <c r="R479" s="4"/>
      <c r="S479" s="4"/>
    </row>
    <row r="480" spans="15:19" ht="12.75">
      <c r="O480" s="4"/>
      <c r="P480" s="4"/>
      <c r="Q480" s="4"/>
      <c r="R480" s="4"/>
      <c r="S480" s="4"/>
    </row>
    <row r="481" spans="15:19" ht="12.75">
      <c r="O481" s="4"/>
      <c r="P481" s="4"/>
      <c r="Q481" s="4"/>
      <c r="R481" s="4"/>
      <c r="S481" s="4"/>
    </row>
    <row r="482" spans="15:19" ht="12.75">
      <c r="O482" s="4"/>
      <c r="P482" s="4"/>
      <c r="Q482" s="4"/>
      <c r="R482" s="4"/>
      <c r="S482" s="4"/>
    </row>
    <row r="483" spans="15:19" ht="12.75">
      <c r="O483" s="4"/>
      <c r="P483" s="4"/>
      <c r="Q483" s="4"/>
      <c r="R483" s="4"/>
      <c r="S483" s="4"/>
    </row>
    <row r="484" spans="15:19" ht="12.75">
      <c r="O484" s="4"/>
      <c r="P484" s="4"/>
      <c r="Q484" s="4"/>
      <c r="R484" s="4"/>
      <c r="S484" s="4"/>
    </row>
    <row r="485" spans="15:19" ht="12.75">
      <c r="O485" s="4"/>
      <c r="P485" s="4"/>
      <c r="Q485" s="4"/>
      <c r="R485" s="4"/>
      <c r="S485" s="4"/>
    </row>
    <row r="486" spans="15:19" ht="12.75">
      <c r="O486" s="4"/>
      <c r="P486" s="4"/>
      <c r="Q486" s="4"/>
      <c r="R486" s="4"/>
      <c r="S486" s="4"/>
    </row>
    <row r="487" spans="15:19" ht="12.75">
      <c r="O487" s="4"/>
      <c r="P487" s="4"/>
      <c r="Q487" s="4"/>
      <c r="R487" s="4"/>
      <c r="S487" s="4"/>
    </row>
    <row r="488" spans="15:19" ht="12.75">
      <c r="O488" s="4"/>
      <c r="P488" s="4"/>
      <c r="Q488" s="4"/>
      <c r="R488" s="4"/>
      <c r="S488" s="4"/>
    </row>
    <row r="489" spans="15:19" ht="12.75">
      <c r="O489" s="4"/>
      <c r="P489" s="4"/>
      <c r="Q489" s="4"/>
      <c r="R489" s="4"/>
      <c r="S489" s="4"/>
    </row>
    <row r="490" spans="15:19" ht="12.75">
      <c r="O490" s="4"/>
      <c r="P490" s="4"/>
      <c r="Q490" s="4"/>
      <c r="R490" s="4"/>
      <c r="S490" s="4"/>
    </row>
    <row r="491" spans="15:19" ht="12.75">
      <c r="O491" s="4"/>
      <c r="P491" s="4"/>
      <c r="Q491" s="4"/>
      <c r="R491" s="4"/>
      <c r="S491" s="4"/>
    </row>
    <row r="492" spans="15:19" ht="12.75">
      <c r="O492" s="4"/>
      <c r="P492" s="4"/>
      <c r="Q492" s="4"/>
      <c r="R492" s="4"/>
      <c r="S492" s="4"/>
    </row>
    <row r="493" spans="15:19" ht="12.75">
      <c r="O493" s="4"/>
      <c r="P493" s="4"/>
      <c r="Q493" s="4"/>
      <c r="R493" s="4"/>
      <c r="S493" s="4"/>
    </row>
    <row r="494" spans="15:19" ht="12.75">
      <c r="O494" s="4"/>
      <c r="P494" s="4"/>
      <c r="Q494" s="4"/>
      <c r="R494" s="4"/>
      <c r="S494" s="4"/>
    </row>
    <row r="495" spans="15:17" ht="12.75">
      <c r="O495" s="4"/>
      <c r="P495" s="4"/>
      <c r="Q495" s="4"/>
    </row>
    <row r="496" spans="15:17" ht="12.75">
      <c r="O496" s="4"/>
      <c r="P496" s="4"/>
      <c r="Q496" s="4"/>
    </row>
    <row r="497" spans="15:17" ht="12.75">
      <c r="O497" s="4"/>
      <c r="P497" s="4"/>
      <c r="Q497" s="4"/>
    </row>
    <row r="498" spans="15:17" ht="12.75">
      <c r="O498" s="4"/>
      <c r="P498" s="4"/>
      <c r="Q498" s="4"/>
    </row>
  </sheetData>
  <sheetProtection/>
  <mergeCells count="36">
    <mergeCell ref="A68:F68"/>
    <mergeCell ref="A64:F64"/>
    <mergeCell ref="A65:F65"/>
    <mergeCell ref="D1:N2"/>
    <mergeCell ref="A60:F60"/>
    <mergeCell ref="A61:F61"/>
    <mergeCell ref="A62:F62"/>
    <mergeCell ref="A63:F63"/>
    <mergeCell ref="A66:F66"/>
    <mergeCell ref="A67:F67"/>
    <mergeCell ref="A49:N49"/>
    <mergeCell ref="A59:F59"/>
    <mergeCell ref="A24:N24"/>
    <mergeCell ref="A25:N25"/>
    <mergeCell ref="A30:N30"/>
    <mergeCell ref="A35:N35"/>
    <mergeCell ref="A7:N7"/>
    <mergeCell ref="A10:N10"/>
    <mergeCell ref="A12:N12"/>
    <mergeCell ref="O20:O22"/>
    <mergeCell ref="K15:L15"/>
    <mergeCell ref="K17:L17"/>
    <mergeCell ref="K16:L16"/>
    <mergeCell ref="J20:K20"/>
    <mergeCell ref="A20:A22"/>
    <mergeCell ref="B20:B22"/>
    <mergeCell ref="A6:N6"/>
    <mergeCell ref="A9:N9"/>
    <mergeCell ref="A11:N11"/>
    <mergeCell ref="D21:D22"/>
    <mergeCell ref="G21:G22"/>
    <mergeCell ref="L21:L22"/>
    <mergeCell ref="D20:F20"/>
    <mergeCell ref="C20:C22"/>
    <mergeCell ref="L20:N20"/>
    <mergeCell ref="G20:I20"/>
  </mergeCells>
  <printOptions/>
  <pageMargins left="0.41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levykina</cp:lastModifiedBy>
  <cp:lastPrinted>2018-08-06T00:15:58Z</cp:lastPrinted>
  <dcterms:created xsi:type="dcterms:W3CDTF">2003-01-28T12:33:10Z</dcterms:created>
  <dcterms:modified xsi:type="dcterms:W3CDTF">2018-08-06T01:43:54Z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