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Alex Sosedko</author>
    <author>Сергей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153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55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7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7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</commentList>
</comments>
</file>

<file path=xl/sharedStrings.xml><?xml version="1.0" encoding="utf-8"?>
<sst xmlns="http://schemas.openxmlformats.org/spreadsheetml/2006/main" count="657" uniqueCount="300">
  <si>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</si>
  <si>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</si>
  <si>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</si>
  <si>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</si>
  <si>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</si>
  <si>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</si>
  <si>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</si>
  <si>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</si>
  <si>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</si>
  <si>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</si>
  <si>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</si>
  <si>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</si>
  <si>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</si>
  <si>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</si>
  <si>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</si>
  <si>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</si>
  <si>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</si>
  <si>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</si>
  <si>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</si>
  <si>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</si>
  <si>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</si>
  <si>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</si>
  <si>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</si>
  <si>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</si>
  <si>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</si>
  <si>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</si>
  <si>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Раздел 1. Коридор предприниматели</t>
  </si>
  <si>
    <t>Стены</t>
  </si>
  <si>
    <t>ТЕР10-05-008-03
Облицовка стен по системе «КНАУФ» по одинарному металлическому каркасу из потолочного профиля гипсокартонными листами (С 623): одним слоем с дверным проемом
100 м2 стен (за вычетом проемов)
------------------------
(Территориальная поправка к базе 2001г МАТ=1,1;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</si>
  <si>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808,77
----------
6496,42</t>
  </si>
  <si>
    <t>404
----------
3249</t>
  </si>
  <si>
    <t>22,1
----------
5,112</t>
  </si>
  <si>
    <t>8937
----------
16605</t>
  </si>
  <si>
    <t>Накладные расходы от ФОТ(8937 руб.)8043</t>
  </si>
  <si>
    <t>Сметная прибыль от ФОТ(8937 руб.)3843</t>
  </si>
  <si>
    <t>Всего с НР и СП37469</t>
  </si>
  <si>
    <t>ТССЦ-101-2509
Листы гипсокартонные ГКЛ 12,5 мм
м2
------------------------
(Территориальная поправка к базе 2001г МАТ=1,1;
Районный к-т 15%)</t>
  </si>
  <si>
    <t xml:space="preserve">
----------
26,96</t>
  </si>
  <si>
    <t xml:space="preserve">
----------
-1510</t>
  </si>
  <si>
    <t xml:space="preserve">
----------
3,359</t>
  </si>
  <si>
    <t xml:space="preserve">
----------
-5071</t>
  </si>
  <si>
    <t>ТССЦ-101-2508
Листы гипсокартонные ГКЛ 9,5 мм
м2
------------------------
(Территориальная поправка к базе 2001г МАТ=1,1;
Районный к-т 15%)</t>
  </si>
  <si>
    <t xml:space="preserve">
----------
25,69</t>
  </si>
  <si>
    <t xml:space="preserve">
----------
1439</t>
  </si>
  <si>
    <t xml:space="preserve">
----------
3,15</t>
  </si>
  <si>
    <t xml:space="preserve">
----------
4531</t>
  </si>
  <si>
    <t>ТЕР15-04-027-01
Шпатлевка по ГКЛ: стен
100 м2 окрашиваемой поверхности
------------------------
(Территориальная поправка к базе 2001г МАТ=1,1;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</si>
  <si>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126,58
----------
317,61</t>
  </si>
  <si>
    <t>2,48
----------
0,16</t>
  </si>
  <si>
    <t>63
----------
159</t>
  </si>
  <si>
    <t>21,09
----------
3,276</t>
  </si>
  <si>
    <t>10,511
----------
20,632</t>
  </si>
  <si>
    <t>1335
----------
520</t>
  </si>
  <si>
    <t>13
----------
2</t>
  </si>
  <si>
    <t>Накладные расходы от ФОТ(1337 руб.)1070</t>
  </si>
  <si>
    <t>Сметная прибыль от ФОТ(1337 руб.)495</t>
  </si>
  <si>
    <t>Всего с НР и СП3433</t>
  </si>
  <si>
    <t>Наружная стена с проемами</t>
  </si>
  <si>
    <t>ТЕРр62-41-1
Очистка вручную поверхности стен от набела и масляных красок
100 м2 расчищенной поверхности
------------------------
(Территориальная поправка к базе 2001г МАТ=1,1;
Районный к-т 15%)</t>
  </si>
  <si>
    <t>Накладные расходы от ФОТ(1407 руб.)957</t>
  </si>
  <si>
    <t>Сметная прибыль от ФОТ(1407 руб.)563</t>
  </si>
  <si>
    <t>Всего с НР и СП2927</t>
  </si>
  <si>
    <t>ТЕР15-02-019-03
Сплошное выравнивание внутренних поверхностей (однослойное оштукатуривание)из сухих растворных смесей толщиной до 10 мм: стен  (наружные)
100 м2 оштукатуриваемой поверхности
------------------------
(Территориальная поправка к базе 2001г МАТ=1,1;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</si>
  <si>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524,29
----------
4911,81</t>
  </si>
  <si>
    <t>37,98
----------
22,15</t>
  </si>
  <si>
    <t>215
----------
2013</t>
  </si>
  <si>
    <t>16
----------
9</t>
  </si>
  <si>
    <t>22,1
----------
3,147</t>
  </si>
  <si>
    <t>14,695
----------
22,083</t>
  </si>
  <si>
    <t>4751
----------
6337</t>
  </si>
  <si>
    <t>229
----------
201</t>
  </si>
  <si>
    <t>Накладные расходы от ФОТ(4952 руб.)3962</t>
  </si>
  <si>
    <t>Сметная прибыль от ФОТ(4952 руб.)1832</t>
  </si>
  <si>
    <t>Всего с НР и СП17111</t>
  </si>
  <si>
    <t>ТССЦ-101-1944
Грунтовка для внутренних работ ВАК-01-У
т
------------------------
(Территориальная поправка к базе 2001г МАТ=1,1;
Районный к-т 15%)</t>
  </si>
  <si>
    <t xml:space="preserve">
----------
12214,79</t>
  </si>
  <si>
    <t xml:space="preserve">
----------
50</t>
  </si>
  <si>
    <t xml:space="preserve">
----------
5,086</t>
  </si>
  <si>
    <t xml:space="preserve">
----------
255</t>
  </si>
  <si>
    <t>Обшивка труб</t>
  </si>
  <si>
    <t>ТЕР10-05-008-01
Устройство короба для труб по системе «КНАУФ» по одинарному металлическому каркасу из потолочного профиля гипсокартонными листами (С 623): одним слоем с оконным проемом
100 м2 стен (за вычетом проемов)
------------------------
(Территориальная поправка к базе 2001г МАТ=1,1;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</si>
  <si>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0,021
(0,7*3/100)</t>
  </si>
  <si>
    <t>828,74
----------
6438,19</t>
  </si>
  <si>
    <t>17
----------
135</t>
  </si>
  <si>
    <t>385
----------
691</t>
  </si>
  <si>
    <t>Накладные расходы от ФОТ(385 руб.)347</t>
  </si>
  <si>
    <t>Сметная прибыль от ФОТ(385 руб.)166</t>
  </si>
  <si>
    <t>Всего с НР и СП1590</t>
  </si>
  <si>
    <t xml:space="preserve">
----------
-61</t>
  </si>
  <si>
    <t xml:space="preserve">
----------
-203</t>
  </si>
  <si>
    <t xml:space="preserve">
----------
58</t>
  </si>
  <si>
    <t xml:space="preserve">
----------
182</t>
  </si>
  <si>
    <t>ТЕР15-04-007-03
Окраска водно-дисперсионными акриловыми составами улучшенная: по сборным конструкциям стен, подготовленным под окраску
100 м2 окрашиваемой поверхности
------------------------
(Территориальная поправка к базе 2001г МАТ=1,1;
Районный к-т 15%;
 ОЗП=1,15; ЭМ=1,25 к расх.; ЗПМ=1,25; ТЗ=1,15; ТЗМ=1,25)</t>
  </si>
  <si>
    <t>0,931
(0,5+0,41+0,021)</t>
  </si>
  <si>
    <t>319,01
----------
811,49</t>
  </si>
  <si>
    <t>11,27
----------
0,13</t>
  </si>
  <si>
    <t>297
----------
756</t>
  </si>
  <si>
    <t>21,09
----------
3,085</t>
  </si>
  <si>
    <t>10,226
----------
21,643</t>
  </si>
  <si>
    <t>6264
----------
2331</t>
  </si>
  <si>
    <t>107
----------
3</t>
  </si>
  <si>
    <t>Накладные расходы от ФОТ(6267 руб.)5014</t>
  </si>
  <si>
    <t>Сметная прибыль от ФОТ(6267 руб.)2319</t>
  </si>
  <si>
    <t>Всего с НР и СП16035</t>
  </si>
  <si>
    <t>ТЕРм08-02-390-03
Короба пластмассовые: шириной до 120 мм
100 м
------------------------
(Территориальная поправка к базе 2001г МАТ=1,1;
Районный к-т 15%)</t>
  </si>
  <si>
    <t>184,93
----------
72,34</t>
  </si>
  <si>
    <t>37,92
----------
0,13</t>
  </si>
  <si>
    <t>37
----------
14</t>
  </si>
  <si>
    <t>21,09
----------
3,907</t>
  </si>
  <si>
    <t>3,242
----------
20,632</t>
  </si>
  <si>
    <t>780
----------
56</t>
  </si>
  <si>
    <t>25
----------
1</t>
  </si>
  <si>
    <t>Накладные расходы от ФОТ(781 руб.)633</t>
  </si>
  <si>
    <t>Сметная прибыль от ФОТ(781 руб.)406</t>
  </si>
  <si>
    <t>Всего с НР и СП1900</t>
  </si>
  <si>
    <t>ТССЦ-509-1840
Кабель-канал (короб) "Электропласт" 100x60 мм
м
------------------------
(Территориальная поправка к базе 2001г МАТ=1,1;
Районный к-т 15%)</t>
  </si>
  <si>
    <t xml:space="preserve">
----------
18,72</t>
  </si>
  <si>
    <t xml:space="preserve">
----------
374</t>
  </si>
  <si>
    <t xml:space="preserve">
----------
6,216</t>
  </si>
  <si>
    <t xml:space="preserve">
----------
2328</t>
  </si>
  <si>
    <t>Потолок</t>
  </si>
  <si>
    <t>ТЕРр62-17-2
Окрашивание водоэмульсионными составами поверхностей потолков, ранее окрашенных: водоэмульсионной краской, с расчисткой старой краски до 10%
100 м2 окрашиваемой поверхности
------------------------
(Территориальная поправка к базе 2001г МАТ=1,1;
Районный к-т 15%)</t>
  </si>
  <si>
    <t>0,544
(0,34*1,6)</t>
  </si>
  <si>
    <t>215,51
----------
1808,07</t>
  </si>
  <si>
    <t>7,5
----------
1,24</t>
  </si>
  <si>
    <t>117
----------
984</t>
  </si>
  <si>
    <t>4
----------
1</t>
  </si>
  <si>
    <t>21,09
----------
2,56</t>
  </si>
  <si>
    <t>11,076
----------
20,99</t>
  </si>
  <si>
    <t>2473
----------
2518</t>
  </si>
  <si>
    <t>45
----------
14</t>
  </si>
  <si>
    <t>Накладные расходы от ФОТ(2487 руб.)1691</t>
  </si>
  <si>
    <t>Сметная прибыль от ФОТ(2487 руб.)995</t>
  </si>
  <si>
    <t>Всего с НР и СП7722</t>
  </si>
  <si>
    <t>ТЕРр67-4-5
Демонтаж: светильников для люминесцентных ламп
100 шт.
------------------------
(Территориальная поправка к базе 2001г МАТ=1,1;
Районный к-т 15%)</t>
  </si>
  <si>
    <t>1,77
----------
0,99</t>
  </si>
  <si>
    <t>13,782
----------
22,083</t>
  </si>
  <si>
    <t>1
----------
1</t>
  </si>
  <si>
    <t>Накладные расходы от ФОТ(153 руб.)110</t>
  </si>
  <si>
    <t>Сметная прибыль от ФОТ(153 руб.)80</t>
  </si>
  <si>
    <t>Всего с НР и СП343</t>
  </si>
  <si>
    <t>ТЕРм08-03-594-09
Светильник на кронштейнах
100 шт.
------------------------
(Территориальная поправка к базе 2001г МАТ=1,1;
Районный к-т 15%)</t>
  </si>
  <si>
    <t>1343,43
----------
196,16</t>
  </si>
  <si>
    <t>43,92
----------
2,47</t>
  </si>
  <si>
    <t>67
----------
10</t>
  </si>
  <si>
    <t>21,09
----------
3,95</t>
  </si>
  <si>
    <t>7,727
----------
21,088</t>
  </si>
  <si>
    <t>1417
----------
38</t>
  </si>
  <si>
    <t>17
----------
3</t>
  </si>
  <si>
    <t>Накладные расходы от ФОТ(1420 руб.)1150</t>
  </si>
  <si>
    <t>Сметная прибыль от ФОТ(1420 руб.)738</t>
  </si>
  <si>
    <t>Всего с НР и СП3360</t>
  </si>
  <si>
    <t>Полы</t>
  </si>
  <si>
    <t>ТЕРр57-3-1
Разборка плинтусов: деревянных и из пластмассовых материалов
100 м плинтуса
------------------------
(Территориальная поправка к базе 2001г МАТ=1,1;
Районный к-т 15%)</t>
  </si>
  <si>
    <t>0,3638
(34*1,07/100)</t>
  </si>
  <si>
    <t>Накладные расходы от ФОТ(226 руб.)154</t>
  </si>
  <si>
    <t>Сметная прибыль от ФОТ(226 руб.)122</t>
  </si>
  <si>
    <t>Всего с НР и СП502</t>
  </si>
  <si>
    <t>ТЕРр57-2-1
Разборка покрытий полов: из линолеума и релина
100 м2 покрытия
------------------------
(Территориальная поправка к базе 2001г МАТ=1,1;
Районный к-т 15%)</t>
  </si>
  <si>
    <t>2,88
----------
1,61</t>
  </si>
  <si>
    <t>13,757
----------
22,05</t>
  </si>
  <si>
    <t>13
----------
12</t>
  </si>
  <si>
    <t>Накладные расходы от ФОТ(651 руб.)443</t>
  </si>
  <si>
    <t>Сметная прибыль от ФОТ(651 руб.)352</t>
  </si>
  <si>
    <t>Всего с НР и СП1447</t>
  </si>
  <si>
    <t>ТЕРр57-11-3
Устройство оснований под покрытие пола: из древесноволокнистых плит с прибивкой гвоздями в один слой площадью до 20 м2
100 м2 основания
------------------------
(Территориальная поправка к базе 2001г МАТ=1,1;
Районный к-т 15%)</t>
  </si>
  <si>
    <t>238,63
----------
1734,21</t>
  </si>
  <si>
    <t>13,45
----------
1,61</t>
  </si>
  <si>
    <t>81
----------
589</t>
  </si>
  <si>
    <t>5
----------
1</t>
  </si>
  <si>
    <t>21,09
----------
8,171</t>
  </si>
  <si>
    <t>10,834
----------
21,05</t>
  </si>
  <si>
    <t>1711
----------
4817</t>
  </si>
  <si>
    <t>50
----------
12</t>
  </si>
  <si>
    <t>Накладные расходы от ФОТ(1723 руб.)1172</t>
  </si>
  <si>
    <t>Сметная прибыль от ФОТ(1723 руб.)930</t>
  </si>
  <si>
    <t>Всего с НР и СП8680</t>
  </si>
  <si>
    <t>ТЕР11-01-036-04
Устройство покрытий: из линолеума насухо со свариванием полотнищ в стыках
100 м2 покрытия
------------------------
(Территориальная поправка к базе 2001г МАТ=1,1;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</si>
  <si>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287,04
----------
10274,36</t>
  </si>
  <si>
    <t>84,21
----------
5,26</t>
  </si>
  <si>
    <t>98
----------
3493</t>
  </si>
  <si>
    <t>29
----------
2</t>
  </si>
  <si>
    <t>22,1
----------
3,12</t>
  </si>
  <si>
    <t>8,738
----------
22,055</t>
  </si>
  <si>
    <t>2157
----------
10899</t>
  </si>
  <si>
    <t>250
----------
39</t>
  </si>
  <si>
    <t>Накладные расходы от ФОТ(2196 руб.)2064</t>
  </si>
  <si>
    <t>Сметная прибыль от ФОТ(2196 руб.)1120</t>
  </si>
  <si>
    <t>Всего с НР и СП16490</t>
  </si>
  <si>
    <t>ТЕР11-01-040-03
Устройство плинтусов поливинилхлоридных: на винтах самонарезающих
100 м плинтуса
------------------------
(Территориальная поправка к базе 2001г МАТ=1,1;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</si>
  <si>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67,29
----------
1190,97</t>
  </si>
  <si>
    <t>23
----------
404</t>
  </si>
  <si>
    <t>22,1
----------
3,077</t>
  </si>
  <si>
    <t>506
----------
1245</t>
  </si>
  <si>
    <t>Накладные расходы от ФОТ(506 руб.)476</t>
  </si>
  <si>
    <t>Сметная прибыль от ФОТ(506 руб.)258</t>
  </si>
  <si>
    <t>Всего с НР и СП2511</t>
  </si>
  <si>
    <t>ТЕР11-01-049-01
Укладка металлического накладного профиля (порога)
100 м профиля
------------------------
(Территориальная поправка к базе 2001г МАТ=1,1;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</si>
  <si>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159,98
----------
88,44</t>
  </si>
  <si>
    <t>8
----------
5</t>
  </si>
  <si>
    <t>22,1
----------
4,417</t>
  </si>
  <si>
    <t>177
----------
19</t>
  </si>
  <si>
    <t>Накладные расходы от ФОТ(177 руб.)166</t>
  </si>
  <si>
    <t>Сметная прибыль от ФОТ(177 руб.)90</t>
  </si>
  <si>
    <t>Всего с НР и СП458</t>
  </si>
  <si>
    <t>ТССЦ-206-1349
Профили стыкоперекрывающие из алюминиевых сплавов (порожки) с покрытием, шириной 60 мм
м
------------------------
(Территориальная поправка к базе 2001г МАТ=1,1;
Районный к-т 15%)</t>
  </si>
  <si>
    <t xml:space="preserve">
----------
50,82</t>
  </si>
  <si>
    <t xml:space="preserve">
----------
267</t>
  </si>
  <si>
    <t xml:space="preserve">
----------
4,324</t>
  </si>
  <si>
    <t xml:space="preserve">
----------
1154</t>
  </si>
  <si>
    <t>Дверные проемы</t>
  </si>
  <si>
    <t>ТЕР46-04-012-03
Разборка деревянных заполнений проемов: дверных и воротных
100 м2
------------------------
(Территориальная поправка к базе 2001г МАТ=1,1;
Районный к-т 15%)</t>
  </si>
  <si>
    <t>171,3
----------
95,69</t>
  </si>
  <si>
    <t>20
----------
11</t>
  </si>
  <si>
    <t>13,772
----------
22,085</t>
  </si>
  <si>
    <t>271
----------
243</t>
  </si>
  <si>
    <t>Накладные расходы от ФОТ(2287 руб.)1921</t>
  </si>
  <si>
    <t>Сметная прибыль от ФОТ(2287 руб.)1098</t>
  </si>
  <si>
    <t>Всего с НР и СП5334</t>
  </si>
  <si>
    <t>Зашивка над проемами</t>
  </si>
  <si>
    <t>ТЕР10-05-001-01
Устройство перегородок из гипсокартонных листов (ГКЛ) по системе «КНАУФ» с одинарным металлическим каркасом и однослойной обшивкой с обеих сторон (С 111): глухих
100 м2 перегородок (за вычетом проемов)
------------------------
(Территориальная поправка к базе 2001г МАТ=1,1;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</si>
  <si>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978,52
----------
9716,23</t>
  </si>
  <si>
    <t>15
----------
145</t>
  </si>
  <si>
    <t>22,1
----------
4,221</t>
  </si>
  <si>
    <t>324
----------
616</t>
  </si>
  <si>
    <t>Накладные расходы от ФОТ(324 руб.)292</t>
  </si>
  <si>
    <t>Сметная прибыль от ФОТ(324 руб.)139</t>
  </si>
  <si>
    <t>Всего с НР и СП1372</t>
  </si>
  <si>
    <t>ТЕР10-01-039-03
Установка блоков в наружных и внутренних дверных проемах: в перегородках и деревянных нерубленых стенах, площадь проема до 3 м2
100 м2 проемов
------------------------
(Территориальная поправка к базе 2001г МАТ=1,1;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</si>
  <si>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1134,57
----------
31874,52</t>
  </si>
  <si>
    <t>165
----------
4622</t>
  </si>
  <si>
    <t>22,1
----------
8,13</t>
  </si>
  <si>
    <t>3636
----------
37575</t>
  </si>
  <si>
    <t>Накладные расходы от ФОТ(3636 руб.)3272</t>
  </si>
  <si>
    <t>Сметная прибыль от ФОТ(3636 руб.)1563</t>
  </si>
  <si>
    <t>Всего с НР и СП46715</t>
  </si>
  <si>
    <t>ТССЦ-203-0205
Блоки дверные двупольные с полотном глухим ДГ 21-13, площадь 2,63 м2
м2
------------------------
(Территориальная поправка к базе 2001г МАТ=1,1;
Районный к-т 15%)</t>
  </si>
  <si>
    <t xml:space="preserve">
----------
286</t>
  </si>
  <si>
    <t xml:space="preserve">
----------
-3289</t>
  </si>
  <si>
    <t xml:space="preserve">
----------
8,016</t>
  </si>
  <si>
    <t xml:space="preserve">
----------
-26365</t>
  </si>
  <si>
    <t>ТССЦ-203-0199
Блоки дверные однопольные с полотном глухим ДГ 21-9, площадь 1,80 м2; ДГ 21-10, площадь 2,01 м2
м2
------------------------
(Территориальная поправка к базе 2001г МАТ=1,1;
Районный к-т 15%)</t>
  </si>
  <si>
    <t xml:space="preserve">
----------
275,95</t>
  </si>
  <si>
    <t xml:space="preserve">
----------
3173</t>
  </si>
  <si>
    <t xml:space="preserve">
----------
8,297</t>
  </si>
  <si>
    <t xml:space="preserve">
----------
26329</t>
  </si>
  <si>
    <t>ТССЦ-101-0889
Скобяные изделия для блоков входных дверей в помещение однопольных
компл.
------------------------
(Территориальная поправка к базе 2001г МАТ=1,1;
Районный к-т 15%)</t>
  </si>
  <si>
    <t xml:space="preserve">
----------
70,59</t>
  </si>
  <si>
    <t xml:space="preserve">
----------
424</t>
  </si>
  <si>
    <t xml:space="preserve">
----------
6,017</t>
  </si>
  <si>
    <t xml:space="preserve">
----------
2548</t>
  </si>
  <si>
    <t>ТЕР15-04-025-04
Улучшенная окраска масляными составами по дереву: заполнений дверных проемов
100 м2 окрашиваемой поверхности
------------------------
(Территориальная поправка к базе 2001г МАТ=1,1;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</si>
  <si>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0,3625
(14,5*2,5/100)</t>
  </si>
  <si>
    <t>925,9
----------
773,49</t>
  </si>
  <si>
    <t>10,2
----------
0,16</t>
  </si>
  <si>
    <t>336
----------
280</t>
  </si>
  <si>
    <t>22,1
----------
3,892</t>
  </si>
  <si>
    <t>10,811
----------
21,581</t>
  </si>
  <si>
    <t>7418
----------
1091</t>
  </si>
  <si>
    <t>40
----------
1</t>
  </si>
  <si>
    <t>Накладные расходы от ФОТ(7419 руб.)5935</t>
  </si>
  <si>
    <t>Сметная прибыль от ФОТ(7419 руб.)2745</t>
  </si>
  <si>
    <t>Всего с НР и СП17229</t>
  </si>
  <si>
    <t>Разные работы</t>
  </si>
  <si>
    <t>ТЕРр62-33-2
Окраска масляными составами ранее окрашенных поверхностей радиаторов и ребристых труб отопления: за 2 раза
100 м2 окрашиваемой поверхности
------------------------
(Территориальная поправка к базе 2001г МАТ=1,1;
Районный к-т 15%)</t>
  </si>
  <si>
    <t>551,29
----------
628,72</t>
  </si>
  <si>
    <t>55
----------
63</t>
  </si>
  <si>
    <t>21,09
----------
3,578</t>
  </si>
  <si>
    <t>10,205
----------
21,09</t>
  </si>
  <si>
    <t>1163
----------
225</t>
  </si>
  <si>
    <t>Накладные расходы от ФОТ(1163 руб.)791</t>
  </si>
  <si>
    <t>Сметная прибыль от ФОТ(1163 руб.)465</t>
  </si>
  <si>
    <t>Всего с НР и СП2645</t>
  </si>
  <si>
    <t>ТССЦпг-01-01-01-041
Погрузочные работы при автомобильных перевозках: мусора строительного с погрузкой вручную
1 т груза
------------------------
(Территориальная поправка к базе 2001г МАТ=1,1;
Районный к-т 15%)</t>
  </si>
  <si>
    <t>НР 0%=0%*0.85 от ФОТ</t>
  </si>
  <si>
    <t>СП 0%=0%*0.8 от ФОТ</t>
  </si>
  <si>
    <t>Всего с НР и СП1535</t>
  </si>
  <si>
    <t>ТССЦпг-03-21-01-010
Перевозка грузов автомобилями-самосвалами грузоподъемностью 10 т, работающих вне карьера, на расстояние: до 10 км I класс груза
1 т груза
------------------------
(Территориальная поправка к базе 2001г МАТ=1,1;
Районный к-т 15%)</t>
  </si>
  <si>
    <t>Всего с НР и СП341</t>
  </si>
  <si>
    <t>Итого прямые затраты по смете</t>
  </si>
  <si>
    <t>2263
----------
18005</t>
  </si>
  <si>
    <t>338
----------
25</t>
  </si>
  <si>
    <t>49237
----------
91791</t>
  </si>
  <si>
    <t>3695
----------
534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</si>
  <si>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</si>
  <si>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</si>
  <si>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</si>
  <si>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</si>
  <si>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</si>
  <si>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</si>
  <si>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 xml:space="preserve">    Итого</t>
  </si>
  <si>
    <t xml:space="preserve">    НДС 18%</t>
  </si>
  <si>
    <t xml:space="preserve">    ВСЕГО по смете</t>
  </si>
  <si>
    <t>" _____ " ________________ 2018г.</t>
  </si>
  <si>
    <t>"____" ______________2018г.</t>
  </si>
  <si>
    <t>Администрация города Рубцовска</t>
  </si>
  <si>
    <t xml:space="preserve">ЛОКАЛЬНАЯ  СМЕТА №1  </t>
  </si>
  <si>
    <t>на Ремонт коридора (1 этаж, северная сторона)</t>
  </si>
  <si>
    <t>Составлен в базисных и текущих ценах по состоянию на 1 квартал   2017г.</t>
  </si>
  <si>
    <t xml:space="preserve">Составил:______________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</si>
</sst>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8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2" fillId="0" borderId="1" xfId="63" applyFont="1">
      <alignment horizontal="center"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49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0" borderId="17" xfId="81" applyFont="1" applyBorder="1" applyAlignment="1">
      <alignment horizontal="center" wrapText="1"/>
      <protection/>
    </xf>
    <xf numFmtId="0" fontId="7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80"/>
  <sheetViews>
    <sheetView showGridLines="0" tabSelected="1" zoomScale="92" zoomScaleNormal="92" zoomScaleSheetLayoutView="100" zoomScalePageLayoutView="0" workbookViewId="0" topLeftCell="A13">
      <selection activeCell="B160" sqref="B159:B160"/>
    </sheetView>
  </sheetViews>
  <sheetFormatPr defaultColWidth="9.00390625" defaultRowHeight="12.75"/>
  <cols>
    <col min="1" max="1" width="8.625" style="1" customWidth="1"/>
    <col min="2" max="2" width="37.00390625" style="1" customWidth="1"/>
    <col min="3" max="3" width="11.875" style="1" customWidth="1"/>
    <col min="4" max="5" width="12.125" style="1" customWidth="1"/>
    <col min="6" max="6" width="12.625" style="1" customWidth="1"/>
    <col min="7" max="8" width="12.125" style="1" customWidth="1"/>
    <col min="9" max="9" width="10.875" style="1" customWidth="1"/>
    <col min="10" max="10" width="11.875" style="1" customWidth="1"/>
    <col min="11" max="11" width="11.875" style="2" customWidth="1"/>
    <col min="12" max="13" width="12.125" style="2" customWidth="1"/>
    <col min="14" max="14" width="11.00390625" style="2" customWidth="1"/>
    <col min="15" max="15" width="2.003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625" style="2" customWidth="1"/>
    <col min="28" max="16384" width="9.125" style="2" customWidth="1"/>
  </cols>
  <sheetData>
    <row r="1" ht="12.75">
      <c r="N1" s="2" t="s">
        <v>19</v>
      </c>
    </row>
    <row r="2" ht="12.75"/>
    <row r="3" spans="1:43" ht="12.75">
      <c r="A3" s="3"/>
      <c r="B3" s="4" t="s">
        <v>22</v>
      </c>
      <c r="C3" s="5"/>
      <c r="D3" s="6"/>
      <c r="E3" s="3"/>
      <c r="F3" s="7"/>
      <c r="G3" s="7"/>
      <c r="H3" s="7"/>
      <c r="I3" s="7"/>
      <c r="J3" s="7"/>
      <c r="K3" s="7"/>
      <c r="L3" s="8" t="s">
        <v>23</v>
      </c>
      <c r="M3" s="7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2.75">
      <c r="A4" s="3"/>
      <c r="B4" s="10"/>
      <c r="C4" s="5"/>
      <c r="D4" s="6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2.75">
      <c r="A5" s="3"/>
      <c r="B5" s="10" t="s">
        <v>24</v>
      </c>
      <c r="C5" s="5"/>
      <c r="D5" s="6"/>
      <c r="E5" s="3"/>
      <c r="F5" s="7"/>
      <c r="G5" s="7"/>
      <c r="H5" s="7"/>
      <c r="I5" s="7"/>
      <c r="J5" s="7"/>
      <c r="K5" s="7"/>
      <c r="L5" s="11" t="s">
        <v>25</v>
      </c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2.75" customHeight="1">
      <c r="A6" s="3"/>
      <c r="B6" s="10" t="s">
        <v>293</v>
      </c>
      <c r="C6" s="5"/>
      <c r="D6" s="6"/>
      <c r="E6" s="3"/>
      <c r="F6" s="7"/>
      <c r="G6" s="7"/>
      <c r="H6" s="7"/>
      <c r="I6" s="7"/>
      <c r="J6" s="7"/>
      <c r="K6" s="7"/>
      <c r="L6" s="11" t="s">
        <v>294</v>
      </c>
      <c r="M6" s="7"/>
      <c r="N6" s="7"/>
      <c r="O6" s="7"/>
      <c r="P6" s="9"/>
      <c r="Q6" s="9"/>
      <c r="R6" s="9"/>
      <c r="S6" s="9"/>
      <c r="T6" s="9"/>
      <c r="U6" s="9"/>
      <c r="V6" s="9"/>
      <c r="W6" s="9"/>
      <c r="X6" s="9"/>
      <c r="Y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2:43" ht="12.75">
      <c r="B7" s="12"/>
      <c r="C7" s="12"/>
      <c r="D7" s="12"/>
      <c r="I7" s="13"/>
      <c r="J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4.25">
      <c r="A8" s="72" t="s">
        <v>295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2.75">
      <c r="A9" s="61" t="s">
        <v>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.75">
      <c r="A11" s="73" t="s">
        <v>296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2.75">
      <c r="A12" s="62" t="s">
        <v>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4.25">
      <c r="A13" s="72" t="s">
        <v>297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2.75">
      <c r="A14" s="63" t="s">
        <v>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2.75">
      <c r="A15" s="15"/>
      <c r="B15" s="16"/>
      <c r="C15" s="17"/>
      <c r="D15" s="18"/>
      <c r="E15" s="18"/>
      <c r="F15" s="18"/>
      <c r="G15" s="18"/>
      <c r="H15" s="18"/>
      <c r="I15" s="18"/>
      <c r="J15" s="1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2.75">
      <c r="A16" s="19"/>
      <c r="B16" s="20"/>
      <c r="C16" s="21"/>
      <c r="D16" s="18"/>
      <c r="E16" s="18"/>
      <c r="F16" s="18"/>
      <c r="G16" s="18"/>
      <c r="H16" s="18"/>
      <c r="I16" s="20"/>
      <c r="J16" s="2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2.75" customHeight="1">
      <c r="A17" s="19"/>
      <c r="C17" s="2"/>
      <c r="D17" s="22"/>
      <c r="E17" s="22"/>
      <c r="F17" s="20" t="s">
        <v>2</v>
      </c>
      <c r="G17" s="20"/>
      <c r="H17" s="20"/>
      <c r="I17" s="20"/>
      <c r="J17" s="20"/>
      <c r="K17" s="65">
        <f>243396.24/1000</f>
        <v>243.39623999999998</v>
      </c>
      <c r="L17" s="65"/>
      <c r="M17" s="23" t="s">
        <v>7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2.75" customHeight="1">
      <c r="A18" s="19"/>
      <c r="C18" s="2"/>
      <c r="D18" s="22"/>
      <c r="E18" s="22"/>
      <c r="F18" s="20" t="s">
        <v>9</v>
      </c>
      <c r="G18" s="20"/>
      <c r="H18" s="20"/>
      <c r="I18" s="20"/>
      <c r="J18" s="20"/>
      <c r="K18" s="66">
        <v>266.32</v>
      </c>
      <c r="L18" s="66"/>
      <c r="M18" s="24" t="s">
        <v>8</v>
      </c>
      <c r="N18" s="2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2.75" customHeight="1">
      <c r="A19" s="19"/>
      <c r="C19" s="26"/>
      <c r="D19" s="22"/>
      <c r="E19" s="22"/>
      <c r="F19" s="20" t="s">
        <v>6</v>
      </c>
      <c r="G19" s="20"/>
      <c r="H19" s="20"/>
      <c r="I19" s="20"/>
      <c r="J19" s="20"/>
      <c r="K19" s="65">
        <f>49771/1000</f>
        <v>49.771</v>
      </c>
      <c r="L19" s="65"/>
      <c r="M19" s="24" t="s">
        <v>7</v>
      </c>
      <c r="N19" s="2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 customHeight="1">
      <c r="A20" s="19"/>
      <c r="C20" s="20"/>
      <c r="D20" s="20"/>
      <c r="E20" s="20"/>
      <c r="F20" s="20" t="s">
        <v>298</v>
      </c>
      <c r="G20" s="20"/>
      <c r="H20" s="20"/>
      <c r="I20" s="20"/>
      <c r="J20" s="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27" customFormat="1" ht="12.75">
      <c r="A21" s="19"/>
      <c r="B21" s="16"/>
      <c r="C21" s="17"/>
      <c r="D21" s="18"/>
      <c r="E21" s="18"/>
      <c r="F21" s="18"/>
      <c r="G21" s="18"/>
      <c r="H21" s="18"/>
      <c r="I21" s="18"/>
      <c r="J21" s="18"/>
      <c r="K21" s="2"/>
      <c r="L21" s="2"/>
      <c r="M21" s="2"/>
      <c r="N21" s="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29" customFormat="1" ht="12.75">
      <c r="A22" s="69" t="s">
        <v>3</v>
      </c>
      <c r="B22" s="69" t="s">
        <v>11</v>
      </c>
      <c r="C22" s="69" t="s">
        <v>14</v>
      </c>
      <c r="D22" s="78" t="s">
        <v>12</v>
      </c>
      <c r="E22" s="79"/>
      <c r="F22" s="80"/>
      <c r="G22" s="78" t="s">
        <v>13</v>
      </c>
      <c r="H22" s="79"/>
      <c r="I22" s="80"/>
      <c r="J22" s="67" t="s">
        <v>4</v>
      </c>
      <c r="K22" s="68"/>
      <c r="L22" s="76" t="s">
        <v>20</v>
      </c>
      <c r="M22" s="76"/>
      <c r="N22" s="76"/>
      <c r="O22" s="6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30" customFormat="1" ht="12.75">
      <c r="A23" s="70"/>
      <c r="B23" s="70"/>
      <c r="C23" s="70"/>
      <c r="D23" s="74" t="s">
        <v>10</v>
      </c>
      <c r="E23" s="28" t="s">
        <v>18</v>
      </c>
      <c r="F23" s="28" t="s">
        <v>15</v>
      </c>
      <c r="G23" s="74" t="s">
        <v>10</v>
      </c>
      <c r="H23" s="28" t="s">
        <v>18</v>
      </c>
      <c r="I23" s="28" t="s">
        <v>15</v>
      </c>
      <c r="J23" s="28" t="s">
        <v>18</v>
      </c>
      <c r="K23" s="28" t="s">
        <v>15</v>
      </c>
      <c r="L23" s="76" t="s">
        <v>10</v>
      </c>
      <c r="M23" s="28" t="s">
        <v>18</v>
      </c>
      <c r="N23" s="28" t="s">
        <v>15</v>
      </c>
      <c r="O23" s="6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2.75">
      <c r="A24" s="71"/>
      <c r="B24" s="71"/>
      <c r="C24" s="71"/>
      <c r="D24" s="75"/>
      <c r="E24" s="31" t="s">
        <v>17</v>
      </c>
      <c r="F24" s="28" t="s">
        <v>16</v>
      </c>
      <c r="G24" s="75"/>
      <c r="H24" s="31" t="s">
        <v>17</v>
      </c>
      <c r="I24" s="28" t="s">
        <v>16</v>
      </c>
      <c r="J24" s="31" t="s">
        <v>17</v>
      </c>
      <c r="K24" s="28" t="s">
        <v>16</v>
      </c>
      <c r="L24" s="77"/>
      <c r="M24" s="31" t="s">
        <v>17</v>
      </c>
      <c r="N24" s="28" t="s">
        <v>16</v>
      </c>
      <c r="O24" s="6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2.7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  <c r="G25" s="32">
        <v>7</v>
      </c>
      <c r="H25" s="32">
        <v>8</v>
      </c>
      <c r="I25" s="32">
        <v>9</v>
      </c>
      <c r="J25" s="32">
        <v>10</v>
      </c>
      <c r="K25" s="32">
        <v>11</v>
      </c>
      <c r="L25" s="32">
        <v>12</v>
      </c>
      <c r="M25" s="32">
        <v>13</v>
      </c>
      <c r="N25" s="32">
        <v>14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21" customHeight="1">
      <c r="A26" s="59" t="s">
        <v>26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7.25" customHeight="1">
      <c r="A27" s="57" t="s">
        <v>27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ht="204">
      <c r="A28" s="40">
        <v>1</v>
      </c>
      <c r="B28" s="41" t="s">
        <v>28</v>
      </c>
      <c r="C28" s="42">
        <v>0.5</v>
      </c>
      <c r="D28" s="43">
        <v>7337.47</v>
      </c>
      <c r="E28" s="43" t="s">
        <v>29</v>
      </c>
      <c r="F28" s="43">
        <v>32.28</v>
      </c>
      <c r="G28" s="43">
        <v>3669</v>
      </c>
      <c r="H28" s="43" t="s">
        <v>30</v>
      </c>
      <c r="I28" s="43">
        <v>16</v>
      </c>
      <c r="J28" s="40" t="s">
        <v>31</v>
      </c>
      <c r="K28" s="42">
        <v>2.544</v>
      </c>
      <c r="L28" s="43">
        <v>25583</v>
      </c>
      <c r="M28" s="43" t="s">
        <v>32</v>
      </c>
      <c r="N28" s="43">
        <v>41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25.5">
      <c r="A29" s="44" t="s">
        <v>21</v>
      </c>
      <c r="B29" s="45" t="s">
        <v>33</v>
      </c>
      <c r="C29" s="46" t="s">
        <v>21</v>
      </c>
      <c r="D29" s="47"/>
      <c r="E29" s="47"/>
      <c r="F29" s="47"/>
      <c r="G29" s="47"/>
      <c r="H29" s="47"/>
      <c r="I29" s="47"/>
      <c r="J29" s="44" t="s">
        <v>21</v>
      </c>
      <c r="K29" s="46" t="s">
        <v>21</v>
      </c>
      <c r="L29" s="47"/>
      <c r="M29" s="47"/>
      <c r="N29" s="47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2.75">
      <c r="A30" s="44" t="s">
        <v>21</v>
      </c>
      <c r="B30" s="45" t="s">
        <v>34</v>
      </c>
      <c r="C30" s="46" t="s">
        <v>21</v>
      </c>
      <c r="D30" s="47"/>
      <c r="E30" s="47"/>
      <c r="F30" s="47"/>
      <c r="G30" s="47"/>
      <c r="H30" s="47"/>
      <c r="I30" s="47"/>
      <c r="J30" s="44" t="s">
        <v>21</v>
      </c>
      <c r="K30" s="46" t="s">
        <v>21</v>
      </c>
      <c r="L30" s="47"/>
      <c r="M30" s="47"/>
      <c r="N30" s="47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>
      <c r="A31" s="44" t="s">
        <v>21</v>
      </c>
      <c r="B31" s="45" t="s">
        <v>35</v>
      </c>
      <c r="C31" s="46" t="s">
        <v>21</v>
      </c>
      <c r="D31" s="47"/>
      <c r="E31" s="47"/>
      <c r="F31" s="47"/>
      <c r="G31" s="47"/>
      <c r="H31" s="47"/>
      <c r="I31" s="47"/>
      <c r="J31" s="44" t="s">
        <v>21</v>
      </c>
      <c r="K31" s="46" t="s">
        <v>21</v>
      </c>
      <c r="L31" s="47"/>
      <c r="M31" s="47"/>
      <c r="N31" s="47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89.25">
      <c r="A32" s="40">
        <v>2</v>
      </c>
      <c r="B32" s="41" t="s">
        <v>36</v>
      </c>
      <c r="C32" s="42">
        <v>-56</v>
      </c>
      <c r="D32" s="43">
        <v>26.96</v>
      </c>
      <c r="E32" s="43" t="s">
        <v>37</v>
      </c>
      <c r="F32" s="43"/>
      <c r="G32" s="43">
        <v>-1510</v>
      </c>
      <c r="H32" s="43" t="s">
        <v>38</v>
      </c>
      <c r="I32" s="43"/>
      <c r="J32" s="40" t="s">
        <v>39</v>
      </c>
      <c r="K32" s="42" t="s">
        <v>21</v>
      </c>
      <c r="L32" s="43">
        <v>-5071</v>
      </c>
      <c r="M32" s="43" t="s">
        <v>40</v>
      </c>
      <c r="N32" s="43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ht="89.25">
      <c r="A33" s="40">
        <v>3</v>
      </c>
      <c r="B33" s="41" t="s">
        <v>41</v>
      </c>
      <c r="C33" s="42">
        <v>56</v>
      </c>
      <c r="D33" s="43">
        <v>25.69</v>
      </c>
      <c r="E33" s="43" t="s">
        <v>42</v>
      </c>
      <c r="F33" s="43"/>
      <c r="G33" s="43">
        <v>1439</v>
      </c>
      <c r="H33" s="43" t="s">
        <v>43</v>
      </c>
      <c r="I33" s="43"/>
      <c r="J33" s="40" t="s">
        <v>44</v>
      </c>
      <c r="K33" s="42" t="s">
        <v>21</v>
      </c>
      <c r="L33" s="43">
        <v>4531</v>
      </c>
      <c r="M33" s="43" t="s">
        <v>45</v>
      </c>
      <c r="N33" s="43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53">
      <c r="A34" s="40">
        <v>4</v>
      </c>
      <c r="B34" s="41" t="s">
        <v>46</v>
      </c>
      <c r="C34" s="42">
        <v>0.5</v>
      </c>
      <c r="D34" s="43">
        <v>446.67</v>
      </c>
      <c r="E34" s="43" t="s">
        <v>47</v>
      </c>
      <c r="F34" s="43" t="s">
        <v>48</v>
      </c>
      <c r="G34" s="43">
        <v>223</v>
      </c>
      <c r="H34" s="43" t="s">
        <v>49</v>
      </c>
      <c r="I34" s="43">
        <v>1</v>
      </c>
      <c r="J34" s="40" t="s">
        <v>50</v>
      </c>
      <c r="K34" s="42" t="s">
        <v>51</v>
      </c>
      <c r="L34" s="43">
        <v>1868</v>
      </c>
      <c r="M34" s="43" t="s">
        <v>52</v>
      </c>
      <c r="N34" s="43" t="s">
        <v>53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ht="25.5">
      <c r="A35" s="44" t="s">
        <v>21</v>
      </c>
      <c r="B35" s="45" t="s">
        <v>54</v>
      </c>
      <c r="C35" s="46" t="s">
        <v>21</v>
      </c>
      <c r="D35" s="47"/>
      <c r="E35" s="47"/>
      <c r="F35" s="47"/>
      <c r="G35" s="47"/>
      <c r="H35" s="47"/>
      <c r="I35" s="47"/>
      <c r="J35" s="44" t="s">
        <v>21</v>
      </c>
      <c r="K35" s="46" t="s">
        <v>21</v>
      </c>
      <c r="L35" s="47"/>
      <c r="M35" s="47"/>
      <c r="N35" s="47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ht="12.75">
      <c r="A36" s="44" t="s">
        <v>21</v>
      </c>
      <c r="B36" s="45" t="s">
        <v>55</v>
      </c>
      <c r="C36" s="46" t="s">
        <v>21</v>
      </c>
      <c r="D36" s="47"/>
      <c r="E36" s="47"/>
      <c r="F36" s="47"/>
      <c r="G36" s="47"/>
      <c r="H36" s="47"/>
      <c r="I36" s="47"/>
      <c r="J36" s="44" t="s">
        <v>21</v>
      </c>
      <c r="K36" s="46" t="s">
        <v>21</v>
      </c>
      <c r="L36" s="47"/>
      <c r="M36" s="47"/>
      <c r="N36" s="47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ht="12.75">
      <c r="A37" s="44" t="s">
        <v>21</v>
      </c>
      <c r="B37" s="45" t="s">
        <v>56</v>
      </c>
      <c r="C37" s="46" t="s">
        <v>21</v>
      </c>
      <c r="D37" s="47"/>
      <c r="E37" s="47"/>
      <c r="F37" s="47"/>
      <c r="G37" s="47"/>
      <c r="H37" s="47"/>
      <c r="I37" s="47"/>
      <c r="J37" s="44" t="s">
        <v>21</v>
      </c>
      <c r="K37" s="46" t="s">
        <v>21</v>
      </c>
      <c r="L37" s="47"/>
      <c r="M37" s="47"/>
      <c r="N37" s="47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ht="17.25" customHeight="1">
      <c r="A38" s="57" t="s">
        <v>57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ht="102">
      <c r="A39" s="40">
        <v>5</v>
      </c>
      <c r="B39" s="41" t="s">
        <v>58</v>
      </c>
      <c r="C39" s="42">
        <v>0.41</v>
      </c>
      <c r="D39" s="43">
        <v>155.24</v>
      </c>
      <c r="E39" s="43">
        <v>155.24</v>
      </c>
      <c r="F39" s="43"/>
      <c r="G39" s="43">
        <v>64</v>
      </c>
      <c r="H39" s="43">
        <v>64</v>
      </c>
      <c r="I39" s="43"/>
      <c r="J39" s="40">
        <v>22.1</v>
      </c>
      <c r="K39" s="42" t="s">
        <v>21</v>
      </c>
      <c r="L39" s="43">
        <v>1407</v>
      </c>
      <c r="M39" s="43">
        <v>1407</v>
      </c>
      <c r="N39" s="43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ht="25.5">
      <c r="A40" s="44" t="s">
        <v>21</v>
      </c>
      <c r="B40" s="45" t="s">
        <v>59</v>
      </c>
      <c r="C40" s="46" t="s">
        <v>21</v>
      </c>
      <c r="D40" s="47"/>
      <c r="E40" s="47"/>
      <c r="F40" s="47"/>
      <c r="G40" s="47"/>
      <c r="H40" s="47"/>
      <c r="I40" s="47"/>
      <c r="J40" s="44" t="s">
        <v>21</v>
      </c>
      <c r="K40" s="46" t="s">
        <v>21</v>
      </c>
      <c r="L40" s="47"/>
      <c r="M40" s="47"/>
      <c r="N40" s="47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ht="12.75">
      <c r="A41" s="44" t="s">
        <v>21</v>
      </c>
      <c r="B41" s="45" t="s">
        <v>60</v>
      </c>
      <c r="C41" s="46" t="s">
        <v>21</v>
      </c>
      <c r="D41" s="47"/>
      <c r="E41" s="47"/>
      <c r="F41" s="47"/>
      <c r="G41" s="47"/>
      <c r="H41" s="47"/>
      <c r="I41" s="47"/>
      <c r="J41" s="44" t="s">
        <v>21</v>
      </c>
      <c r="K41" s="46" t="s">
        <v>21</v>
      </c>
      <c r="L41" s="47"/>
      <c r="M41" s="47"/>
      <c r="N41" s="47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ht="12.75">
      <c r="A42" s="44" t="s">
        <v>21</v>
      </c>
      <c r="B42" s="45" t="s">
        <v>61</v>
      </c>
      <c r="C42" s="46" t="s">
        <v>21</v>
      </c>
      <c r="D42" s="47"/>
      <c r="E42" s="47"/>
      <c r="F42" s="47"/>
      <c r="G42" s="47"/>
      <c r="H42" s="47"/>
      <c r="I42" s="47"/>
      <c r="J42" s="44" t="s">
        <v>21</v>
      </c>
      <c r="K42" s="46" t="s">
        <v>21</v>
      </c>
      <c r="L42" s="47"/>
      <c r="M42" s="47"/>
      <c r="N42" s="47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ht="191.25">
      <c r="A43" s="40">
        <v>6</v>
      </c>
      <c r="B43" s="41" t="s">
        <v>62</v>
      </c>
      <c r="C43" s="42">
        <v>0.41</v>
      </c>
      <c r="D43" s="43">
        <v>5474.08</v>
      </c>
      <c r="E43" s="43" t="s">
        <v>63</v>
      </c>
      <c r="F43" s="43" t="s">
        <v>64</v>
      </c>
      <c r="G43" s="43">
        <v>2244</v>
      </c>
      <c r="H43" s="43" t="s">
        <v>65</v>
      </c>
      <c r="I43" s="43" t="s">
        <v>66</v>
      </c>
      <c r="J43" s="40" t="s">
        <v>67</v>
      </c>
      <c r="K43" s="42" t="s">
        <v>68</v>
      </c>
      <c r="L43" s="43">
        <v>11317</v>
      </c>
      <c r="M43" s="43" t="s">
        <v>69</v>
      </c>
      <c r="N43" s="43" t="s">
        <v>70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ht="25.5">
      <c r="A44" s="44" t="s">
        <v>21</v>
      </c>
      <c r="B44" s="45" t="s">
        <v>71</v>
      </c>
      <c r="C44" s="46" t="s">
        <v>21</v>
      </c>
      <c r="D44" s="47"/>
      <c r="E44" s="47"/>
      <c r="F44" s="47"/>
      <c r="G44" s="47"/>
      <c r="H44" s="47"/>
      <c r="I44" s="47"/>
      <c r="J44" s="44" t="s">
        <v>21</v>
      </c>
      <c r="K44" s="46" t="s">
        <v>21</v>
      </c>
      <c r="L44" s="47"/>
      <c r="M44" s="47"/>
      <c r="N44" s="47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ht="12.75">
      <c r="A45" s="44" t="s">
        <v>21</v>
      </c>
      <c r="B45" s="45" t="s">
        <v>72</v>
      </c>
      <c r="C45" s="46" t="s">
        <v>21</v>
      </c>
      <c r="D45" s="47"/>
      <c r="E45" s="47"/>
      <c r="F45" s="47"/>
      <c r="G45" s="47"/>
      <c r="H45" s="47"/>
      <c r="I45" s="47"/>
      <c r="J45" s="44" t="s">
        <v>21</v>
      </c>
      <c r="K45" s="46" t="s">
        <v>21</v>
      </c>
      <c r="L45" s="47"/>
      <c r="M45" s="47"/>
      <c r="N45" s="47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12.75">
      <c r="A46" s="44" t="s">
        <v>21</v>
      </c>
      <c r="B46" s="45" t="s">
        <v>73</v>
      </c>
      <c r="C46" s="46" t="s">
        <v>21</v>
      </c>
      <c r="D46" s="47"/>
      <c r="E46" s="47"/>
      <c r="F46" s="47"/>
      <c r="G46" s="47"/>
      <c r="H46" s="47"/>
      <c r="I46" s="47"/>
      <c r="J46" s="44" t="s">
        <v>21</v>
      </c>
      <c r="K46" s="46" t="s">
        <v>21</v>
      </c>
      <c r="L46" s="47"/>
      <c r="M46" s="47"/>
      <c r="N46" s="47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102">
      <c r="A47" s="40">
        <v>7</v>
      </c>
      <c r="B47" s="41" t="s">
        <v>74</v>
      </c>
      <c r="C47" s="42">
        <v>0.0041</v>
      </c>
      <c r="D47" s="43">
        <v>12214.79</v>
      </c>
      <c r="E47" s="43" t="s">
        <v>75</v>
      </c>
      <c r="F47" s="43"/>
      <c r="G47" s="43">
        <v>50</v>
      </c>
      <c r="H47" s="43" t="s">
        <v>76</v>
      </c>
      <c r="I47" s="43"/>
      <c r="J47" s="40" t="s">
        <v>77</v>
      </c>
      <c r="K47" s="42" t="s">
        <v>21</v>
      </c>
      <c r="L47" s="43">
        <v>255</v>
      </c>
      <c r="M47" s="43" t="s">
        <v>78</v>
      </c>
      <c r="N47" s="43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17.25" customHeight="1">
      <c r="A48" s="57" t="s">
        <v>79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204">
      <c r="A49" s="40">
        <v>8</v>
      </c>
      <c r="B49" s="41" t="s">
        <v>80</v>
      </c>
      <c r="C49" s="42" t="s">
        <v>81</v>
      </c>
      <c r="D49" s="43">
        <v>7293.78</v>
      </c>
      <c r="E49" s="43" t="s">
        <v>82</v>
      </c>
      <c r="F49" s="43">
        <v>26.85</v>
      </c>
      <c r="G49" s="43">
        <v>153</v>
      </c>
      <c r="H49" s="43" t="s">
        <v>83</v>
      </c>
      <c r="I49" s="43">
        <v>1</v>
      </c>
      <c r="J49" s="40" t="s">
        <v>31</v>
      </c>
      <c r="K49" s="42">
        <v>2.544</v>
      </c>
      <c r="L49" s="43">
        <v>1077</v>
      </c>
      <c r="M49" s="43" t="s">
        <v>84</v>
      </c>
      <c r="N49" s="43">
        <v>1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12.75">
      <c r="A50" s="44" t="s">
        <v>21</v>
      </c>
      <c r="B50" s="45" t="s">
        <v>85</v>
      </c>
      <c r="C50" s="46" t="s">
        <v>21</v>
      </c>
      <c r="D50" s="47"/>
      <c r="E50" s="47"/>
      <c r="F50" s="47"/>
      <c r="G50" s="47"/>
      <c r="H50" s="47"/>
      <c r="I50" s="47"/>
      <c r="J50" s="44" t="s">
        <v>21</v>
      </c>
      <c r="K50" s="46" t="s">
        <v>21</v>
      </c>
      <c r="L50" s="47"/>
      <c r="M50" s="47"/>
      <c r="N50" s="47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ht="12.75">
      <c r="A51" s="44" t="s">
        <v>21</v>
      </c>
      <c r="B51" s="45" t="s">
        <v>86</v>
      </c>
      <c r="C51" s="46" t="s">
        <v>21</v>
      </c>
      <c r="D51" s="47"/>
      <c r="E51" s="47"/>
      <c r="F51" s="47"/>
      <c r="G51" s="47"/>
      <c r="H51" s="47"/>
      <c r="I51" s="47"/>
      <c r="J51" s="44" t="s">
        <v>21</v>
      </c>
      <c r="K51" s="46" t="s">
        <v>21</v>
      </c>
      <c r="L51" s="47"/>
      <c r="M51" s="47"/>
      <c r="N51" s="47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ht="12.75">
      <c r="A52" s="44" t="s">
        <v>21</v>
      </c>
      <c r="B52" s="45" t="s">
        <v>87</v>
      </c>
      <c r="C52" s="46" t="s">
        <v>21</v>
      </c>
      <c r="D52" s="47"/>
      <c r="E52" s="47"/>
      <c r="F52" s="47"/>
      <c r="G52" s="47"/>
      <c r="H52" s="47"/>
      <c r="I52" s="47"/>
      <c r="J52" s="44" t="s">
        <v>21</v>
      </c>
      <c r="K52" s="46" t="s">
        <v>21</v>
      </c>
      <c r="L52" s="47"/>
      <c r="M52" s="47"/>
      <c r="N52" s="47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ht="89.25">
      <c r="A53" s="40">
        <v>9</v>
      </c>
      <c r="B53" s="41" t="s">
        <v>36</v>
      </c>
      <c r="C53" s="42">
        <v>-2.247</v>
      </c>
      <c r="D53" s="43">
        <v>26.96</v>
      </c>
      <c r="E53" s="43" t="s">
        <v>37</v>
      </c>
      <c r="F53" s="43"/>
      <c r="G53" s="43">
        <v>-61</v>
      </c>
      <c r="H53" s="43" t="s">
        <v>88</v>
      </c>
      <c r="I53" s="43"/>
      <c r="J53" s="40" t="s">
        <v>39</v>
      </c>
      <c r="K53" s="42" t="s">
        <v>21</v>
      </c>
      <c r="L53" s="43">
        <v>-203</v>
      </c>
      <c r="M53" s="43" t="s">
        <v>89</v>
      </c>
      <c r="N53" s="43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ht="89.25">
      <c r="A54" s="40">
        <v>10</v>
      </c>
      <c r="B54" s="41" t="s">
        <v>41</v>
      </c>
      <c r="C54" s="42">
        <v>2.247</v>
      </c>
      <c r="D54" s="43">
        <v>25.69</v>
      </c>
      <c r="E54" s="43" t="s">
        <v>42</v>
      </c>
      <c r="F54" s="43"/>
      <c r="G54" s="43">
        <v>58</v>
      </c>
      <c r="H54" s="43" t="s">
        <v>90</v>
      </c>
      <c r="I54" s="43"/>
      <c r="J54" s="40" t="s">
        <v>44</v>
      </c>
      <c r="K54" s="42" t="s">
        <v>21</v>
      </c>
      <c r="L54" s="43">
        <v>182</v>
      </c>
      <c r="M54" s="43" t="s">
        <v>91</v>
      </c>
      <c r="N54" s="43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ht="153">
      <c r="A55" s="40">
        <v>11</v>
      </c>
      <c r="B55" s="41" t="s">
        <v>46</v>
      </c>
      <c r="C55" s="42">
        <v>0.5</v>
      </c>
      <c r="D55" s="43">
        <v>446.67</v>
      </c>
      <c r="E55" s="43" t="s">
        <v>47</v>
      </c>
      <c r="F55" s="43" t="s">
        <v>48</v>
      </c>
      <c r="G55" s="43">
        <v>223</v>
      </c>
      <c r="H55" s="43" t="s">
        <v>49</v>
      </c>
      <c r="I55" s="43">
        <v>1</v>
      </c>
      <c r="J55" s="40" t="s">
        <v>50</v>
      </c>
      <c r="K55" s="42" t="s">
        <v>51</v>
      </c>
      <c r="L55" s="43">
        <v>1868</v>
      </c>
      <c r="M55" s="43" t="s">
        <v>52</v>
      </c>
      <c r="N55" s="43" t="s">
        <v>53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ht="25.5">
      <c r="A56" s="44" t="s">
        <v>21</v>
      </c>
      <c r="B56" s="45" t="s">
        <v>54</v>
      </c>
      <c r="C56" s="46" t="s">
        <v>21</v>
      </c>
      <c r="D56" s="47"/>
      <c r="E56" s="47"/>
      <c r="F56" s="47"/>
      <c r="G56" s="47"/>
      <c r="H56" s="47"/>
      <c r="I56" s="47"/>
      <c r="J56" s="44" t="s">
        <v>21</v>
      </c>
      <c r="K56" s="46" t="s">
        <v>21</v>
      </c>
      <c r="L56" s="47"/>
      <c r="M56" s="47"/>
      <c r="N56" s="47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ht="12.75">
      <c r="A57" s="44" t="s">
        <v>21</v>
      </c>
      <c r="B57" s="45" t="s">
        <v>55</v>
      </c>
      <c r="C57" s="46" t="s">
        <v>21</v>
      </c>
      <c r="D57" s="47"/>
      <c r="E57" s="47"/>
      <c r="F57" s="47"/>
      <c r="G57" s="47"/>
      <c r="H57" s="47"/>
      <c r="I57" s="47"/>
      <c r="J57" s="44" t="s">
        <v>21</v>
      </c>
      <c r="K57" s="46" t="s">
        <v>21</v>
      </c>
      <c r="L57" s="47"/>
      <c r="M57" s="47"/>
      <c r="N57" s="47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ht="12.75">
      <c r="A58" s="44" t="s">
        <v>21</v>
      </c>
      <c r="B58" s="45" t="s">
        <v>56</v>
      </c>
      <c r="C58" s="46" t="s">
        <v>21</v>
      </c>
      <c r="D58" s="47"/>
      <c r="E58" s="47"/>
      <c r="F58" s="47"/>
      <c r="G58" s="47"/>
      <c r="H58" s="47"/>
      <c r="I58" s="47"/>
      <c r="J58" s="44" t="s">
        <v>21</v>
      </c>
      <c r="K58" s="46" t="s">
        <v>21</v>
      </c>
      <c r="L58" s="47"/>
      <c r="M58" s="47"/>
      <c r="N58" s="47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ht="153">
      <c r="A59" s="40">
        <v>12</v>
      </c>
      <c r="B59" s="41" t="s">
        <v>92</v>
      </c>
      <c r="C59" s="42" t="s">
        <v>93</v>
      </c>
      <c r="D59" s="43">
        <v>1141.77</v>
      </c>
      <c r="E59" s="43" t="s">
        <v>94</v>
      </c>
      <c r="F59" s="43" t="s">
        <v>95</v>
      </c>
      <c r="G59" s="43">
        <v>1063</v>
      </c>
      <c r="H59" s="43" t="s">
        <v>96</v>
      </c>
      <c r="I59" s="43">
        <v>10</v>
      </c>
      <c r="J59" s="40" t="s">
        <v>97</v>
      </c>
      <c r="K59" s="42" t="s">
        <v>98</v>
      </c>
      <c r="L59" s="43">
        <v>8702</v>
      </c>
      <c r="M59" s="43" t="s">
        <v>99</v>
      </c>
      <c r="N59" s="43" t="s">
        <v>100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ht="25.5">
      <c r="A60" s="44" t="s">
        <v>21</v>
      </c>
      <c r="B60" s="45" t="s">
        <v>101</v>
      </c>
      <c r="C60" s="46" t="s">
        <v>21</v>
      </c>
      <c r="D60" s="47"/>
      <c r="E60" s="47"/>
      <c r="F60" s="47"/>
      <c r="G60" s="47"/>
      <c r="H60" s="47"/>
      <c r="I60" s="47"/>
      <c r="J60" s="44" t="s">
        <v>21</v>
      </c>
      <c r="K60" s="46" t="s">
        <v>21</v>
      </c>
      <c r="L60" s="47"/>
      <c r="M60" s="47"/>
      <c r="N60" s="47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ht="12.75">
      <c r="A61" s="44" t="s">
        <v>21</v>
      </c>
      <c r="B61" s="45" t="s">
        <v>102</v>
      </c>
      <c r="C61" s="46" t="s">
        <v>21</v>
      </c>
      <c r="D61" s="47"/>
      <c r="E61" s="47"/>
      <c r="F61" s="47"/>
      <c r="G61" s="47"/>
      <c r="H61" s="47"/>
      <c r="I61" s="47"/>
      <c r="J61" s="44" t="s">
        <v>21</v>
      </c>
      <c r="K61" s="46" t="s">
        <v>21</v>
      </c>
      <c r="L61" s="47"/>
      <c r="M61" s="47"/>
      <c r="N61" s="47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ht="12.75">
      <c r="A62" s="44" t="s">
        <v>21</v>
      </c>
      <c r="B62" s="45" t="s">
        <v>103</v>
      </c>
      <c r="C62" s="46" t="s">
        <v>21</v>
      </c>
      <c r="D62" s="47"/>
      <c r="E62" s="47"/>
      <c r="F62" s="47"/>
      <c r="G62" s="47"/>
      <c r="H62" s="47"/>
      <c r="I62" s="47"/>
      <c r="J62" s="44" t="s">
        <v>21</v>
      </c>
      <c r="K62" s="46" t="s">
        <v>21</v>
      </c>
      <c r="L62" s="47"/>
      <c r="M62" s="47"/>
      <c r="N62" s="47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ht="102">
      <c r="A63" s="40">
        <v>13</v>
      </c>
      <c r="B63" s="41" t="s">
        <v>104</v>
      </c>
      <c r="C63" s="42">
        <v>0.2</v>
      </c>
      <c r="D63" s="43">
        <v>295.18</v>
      </c>
      <c r="E63" s="43" t="s">
        <v>105</v>
      </c>
      <c r="F63" s="43" t="s">
        <v>106</v>
      </c>
      <c r="G63" s="43">
        <v>59</v>
      </c>
      <c r="H63" s="43" t="s">
        <v>107</v>
      </c>
      <c r="I63" s="43">
        <v>8</v>
      </c>
      <c r="J63" s="40" t="s">
        <v>108</v>
      </c>
      <c r="K63" s="42" t="s">
        <v>109</v>
      </c>
      <c r="L63" s="43">
        <v>861</v>
      </c>
      <c r="M63" s="43" t="s">
        <v>110</v>
      </c>
      <c r="N63" s="43" t="s">
        <v>111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ht="25.5">
      <c r="A64" s="44" t="s">
        <v>21</v>
      </c>
      <c r="B64" s="45" t="s">
        <v>112</v>
      </c>
      <c r="C64" s="46" t="s">
        <v>21</v>
      </c>
      <c r="D64" s="47"/>
      <c r="E64" s="47"/>
      <c r="F64" s="47"/>
      <c r="G64" s="47"/>
      <c r="H64" s="47"/>
      <c r="I64" s="47"/>
      <c r="J64" s="44" t="s">
        <v>21</v>
      </c>
      <c r="K64" s="46" t="s">
        <v>21</v>
      </c>
      <c r="L64" s="47"/>
      <c r="M64" s="47"/>
      <c r="N64" s="47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ht="25.5">
      <c r="A65" s="44" t="s">
        <v>21</v>
      </c>
      <c r="B65" s="45" t="s">
        <v>113</v>
      </c>
      <c r="C65" s="46" t="s">
        <v>21</v>
      </c>
      <c r="D65" s="47"/>
      <c r="E65" s="47"/>
      <c r="F65" s="47"/>
      <c r="G65" s="47"/>
      <c r="H65" s="47"/>
      <c r="I65" s="47"/>
      <c r="J65" s="44" t="s">
        <v>21</v>
      </c>
      <c r="K65" s="46" t="s">
        <v>21</v>
      </c>
      <c r="L65" s="47"/>
      <c r="M65" s="47"/>
      <c r="N65" s="47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ht="12.75">
      <c r="A66" s="44" t="s">
        <v>21</v>
      </c>
      <c r="B66" s="45" t="s">
        <v>114</v>
      </c>
      <c r="C66" s="46" t="s">
        <v>21</v>
      </c>
      <c r="D66" s="47"/>
      <c r="E66" s="47"/>
      <c r="F66" s="47"/>
      <c r="G66" s="47"/>
      <c r="H66" s="47"/>
      <c r="I66" s="47"/>
      <c r="J66" s="44" t="s">
        <v>21</v>
      </c>
      <c r="K66" s="46" t="s">
        <v>21</v>
      </c>
      <c r="L66" s="47"/>
      <c r="M66" s="47"/>
      <c r="N66" s="47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ht="102">
      <c r="A67" s="40">
        <v>14</v>
      </c>
      <c r="B67" s="41" t="s">
        <v>115</v>
      </c>
      <c r="C67" s="42">
        <v>20</v>
      </c>
      <c r="D67" s="43">
        <v>18.72</v>
      </c>
      <c r="E67" s="43" t="s">
        <v>116</v>
      </c>
      <c r="F67" s="43"/>
      <c r="G67" s="43">
        <v>374</v>
      </c>
      <c r="H67" s="43" t="s">
        <v>117</v>
      </c>
      <c r="I67" s="43"/>
      <c r="J67" s="40" t="s">
        <v>118</v>
      </c>
      <c r="K67" s="42" t="s">
        <v>21</v>
      </c>
      <c r="L67" s="43">
        <v>2328</v>
      </c>
      <c r="M67" s="43" t="s">
        <v>119</v>
      </c>
      <c r="N67" s="43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ht="17.25" customHeight="1">
      <c r="A68" s="57" t="s">
        <v>120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ht="140.25">
      <c r="A69" s="40">
        <v>15</v>
      </c>
      <c r="B69" s="41" t="s">
        <v>121</v>
      </c>
      <c r="C69" s="42" t="s">
        <v>122</v>
      </c>
      <c r="D69" s="43">
        <v>2031.08</v>
      </c>
      <c r="E69" s="43" t="s">
        <v>123</v>
      </c>
      <c r="F69" s="43" t="s">
        <v>124</v>
      </c>
      <c r="G69" s="43">
        <v>1105</v>
      </c>
      <c r="H69" s="43" t="s">
        <v>125</v>
      </c>
      <c r="I69" s="43" t="s">
        <v>126</v>
      </c>
      <c r="J69" s="40" t="s">
        <v>127</v>
      </c>
      <c r="K69" s="42" t="s">
        <v>128</v>
      </c>
      <c r="L69" s="43">
        <v>5036</v>
      </c>
      <c r="M69" s="43" t="s">
        <v>129</v>
      </c>
      <c r="N69" s="43" t="s">
        <v>130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ht="25.5">
      <c r="A70" s="44" t="s">
        <v>21</v>
      </c>
      <c r="B70" s="45" t="s">
        <v>131</v>
      </c>
      <c r="C70" s="46" t="s">
        <v>21</v>
      </c>
      <c r="D70" s="47"/>
      <c r="E70" s="47"/>
      <c r="F70" s="47"/>
      <c r="G70" s="47"/>
      <c r="H70" s="47"/>
      <c r="I70" s="47"/>
      <c r="J70" s="44" t="s">
        <v>21</v>
      </c>
      <c r="K70" s="46" t="s">
        <v>21</v>
      </c>
      <c r="L70" s="47"/>
      <c r="M70" s="47"/>
      <c r="N70" s="47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:43" ht="25.5">
      <c r="A71" s="44" t="s">
        <v>21</v>
      </c>
      <c r="B71" s="45" t="s">
        <v>132</v>
      </c>
      <c r="C71" s="46" t="s">
        <v>21</v>
      </c>
      <c r="D71" s="47"/>
      <c r="E71" s="47"/>
      <c r="F71" s="47"/>
      <c r="G71" s="47"/>
      <c r="H71" s="47"/>
      <c r="I71" s="47"/>
      <c r="J71" s="44" t="s">
        <v>21</v>
      </c>
      <c r="K71" s="46" t="s">
        <v>21</v>
      </c>
      <c r="L71" s="47"/>
      <c r="M71" s="47"/>
      <c r="N71" s="47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:43" ht="12.75">
      <c r="A72" s="44" t="s">
        <v>21</v>
      </c>
      <c r="B72" s="45" t="s">
        <v>133</v>
      </c>
      <c r="C72" s="46" t="s">
        <v>21</v>
      </c>
      <c r="D72" s="47"/>
      <c r="E72" s="47"/>
      <c r="F72" s="47"/>
      <c r="G72" s="47"/>
      <c r="H72" s="47"/>
      <c r="I72" s="47"/>
      <c r="J72" s="44" t="s">
        <v>21</v>
      </c>
      <c r="K72" s="46" t="s">
        <v>21</v>
      </c>
      <c r="L72" s="47"/>
      <c r="M72" s="47"/>
      <c r="N72" s="47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:43" ht="102">
      <c r="A73" s="40">
        <v>16</v>
      </c>
      <c r="B73" s="41" t="s">
        <v>134</v>
      </c>
      <c r="C73" s="42">
        <v>0.05</v>
      </c>
      <c r="D73" s="43">
        <v>139</v>
      </c>
      <c r="E73" s="43">
        <v>137.23</v>
      </c>
      <c r="F73" s="43" t="s">
        <v>135</v>
      </c>
      <c r="G73" s="43">
        <v>7</v>
      </c>
      <c r="H73" s="43">
        <v>7</v>
      </c>
      <c r="I73" s="43"/>
      <c r="J73" s="40">
        <v>22.1</v>
      </c>
      <c r="K73" s="42" t="s">
        <v>136</v>
      </c>
      <c r="L73" s="43">
        <v>153</v>
      </c>
      <c r="M73" s="43">
        <v>152</v>
      </c>
      <c r="N73" s="43" t="s">
        <v>137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 ht="25.5">
      <c r="A74" s="44" t="s">
        <v>21</v>
      </c>
      <c r="B74" s="45" t="s">
        <v>138</v>
      </c>
      <c r="C74" s="46" t="s">
        <v>21</v>
      </c>
      <c r="D74" s="47"/>
      <c r="E74" s="47"/>
      <c r="F74" s="47"/>
      <c r="G74" s="47"/>
      <c r="H74" s="47"/>
      <c r="I74" s="47"/>
      <c r="J74" s="44" t="s">
        <v>21</v>
      </c>
      <c r="K74" s="46" t="s">
        <v>21</v>
      </c>
      <c r="L74" s="47"/>
      <c r="M74" s="47"/>
      <c r="N74" s="47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43" ht="12.75">
      <c r="A75" s="44" t="s">
        <v>21</v>
      </c>
      <c r="B75" s="45" t="s">
        <v>139</v>
      </c>
      <c r="C75" s="46" t="s">
        <v>21</v>
      </c>
      <c r="D75" s="47"/>
      <c r="E75" s="47"/>
      <c r="F75" s="47"/>
      <c r="G75" s="47"/>
      <c r="H75" s="47"/>
      <c r="I75" s="47"/>
      <c r="J75" s="44" t="s">
        <v>21</v>
      </c>
      <c r="K75" s="46" t="s">
        <v>21</v>
      </c>
      <c r="L75" s="47"/>
      <c r="M75" s="47"/>
      <c r="N75" s="47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ht="12.75">
      <c r="A76" s="44" t="s">
        <v>21</v>
      </c>
      <c r="B76" s="45" t="s">
        <v>140</v>
      </c>
      <c r="C76" s="46" t="s">
        <v>21</v>
      </c>
      <c r="D76" s="47"/>
      <c r="E76" s="47"/>
      <c r="F76" s="47"/>
      <c r="G76" s="47"/>
      <c r="H76" s="47"/>
      <c r="I76" s="47"/>
      <c r="J76" s="44" t="s">
        <v>21</v>
      </c>
      <c r="K76" s="46" t="s">
        <v>21</v>
      </c>
      <c r="L76" s="47"/>
      <c r="M76" s="47"/>
      <c r="N76" s="47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:43" ht="89.25">
      <c r="A77" s="40">
        <v>17</v>
      </c>
      <c r="B77" s="41" t="s">
        <v>141</v>
      </c>
      <c r="C77" s="42">
        <v>0.05</v>
      </c>
      <c r="D77" s="43">
        <v>1583.52</v>
      </c>
      <c r="E77" s="43" t="s">
        <v>142</v>
      </c>
      <c r="F77" s="43" t="s">
        <v>143</v>
      </c>
      <c r="G77" s="43">
        <v>79</v>
      </c>
      <c r="H77" s="43" t="s">
        <v>144</v>
      </c>
      <c r="I77" s="43">
        <v>2</v>
      </c>
      <c r="J77" s="40" t="s">
        <v>145</v>
      </c>
      <c r="K77" s="42" t="s">
        <v>146</v>
      </c>
      <c r="L77" s="43">
        <v>1472</v>
      </c>
      <c r="M77" s="43" t="s">
        <v>147</v>
      </c>
      <c r="N77" s="43" t="s">
        <v>148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 ht="25.5">
      <c r="A78" s="44" t="s">
        <v>21</v>
      </c>
      <c r="B78" s="45" t="s">
        <v>149</v>
      </c>
      <c r="C78" s="46" t="s">
        <v>21</v>
      </c>
      <c r="D78" s="47"/>
      <c r="E78" s="47"/>
      <c r="F78" s="47"/>
      <c r="G78" s="47"/>
      <c r="H78" s="47"/>
      <c r="I78" s="47"/>
      <c r="J78" s="44" t="s">
        <v>21</v>
      </c>
      <c r="K78" s="46" t="s">
        <v>21</v>
      </c>
      <c r="L78" s="47"/>
      <c r="M78" s="47"/>
      <c r="N78" s="47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:43" ht="25.5">
      <c r="A79" s="44" t="s">
        <v>21</v>
      </c>
      <c r="B79" s="45" t="s">
        <v>150</v>
      </c>
      <c r="C79" s="46" t="s">
        <v>21</v>
      </c>
      <c r="D79" s="47"/>
      <c r="E79" s="47"/>
      <c r="F79" s="47"/>
      <c r="G79" s="47"/>
      <c r="H79" s="47"/>
      <c r="I79" s="47"/>
      <c r="J79" s="44" t="s">
        <v>21</v>
      </c>
      <c r="K79" s="46" t="s">
        <v>21</v>
      </c>
      <c r="L79" s="47"/>
      <c r="M79" s="47"/>
      <c r="N79" s="47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ht="12.75">
      <c r="A80" s="44" t="s">
        <v>21</v>
      </c>
      <c r="B80" s="45" t="s">
        <v>151</v>
      </c>
      <c r="C80" s="46" t="s">
        <v>21</v>
      </c>
      <c r="D80" s="47"/>
      <c r="E80" s="47"/>
      <c r="F80" s="47"/>
      <c r="G80" s="47"/>
      <c r="H80" s="47"/>
      <c r="I80" s="47"/>
      <c r="J80" s="44" t="s">
        <v>21</v>
      </c>
      <c r="K80" s="46" t="s">
        <v>21</v>
      </c>
      <c r="L80" s="47"/>
      <c r="M80" s="47"/>
      <c r="N80" s="47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:43" ht="17.25" customHeight="1">
      <c r="A81" s="57" t="s">
        <v>152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:43" ht="102">
      <c r="A82" s="40">
        <v>18</v>
      </c>
      <c r="B82" s="41" t="s">
        <v>153</v>
      </c>
      <c r="C82" s="42" t="s">
        <v>154</v>
      </c>
      <c r="D82" s="43">
        <v>28.14</v>
      </c>
      <c r="E82" s="43">
        <v>28.14</v>
      </c>
      <c r="F82" s="43"/>
      <c r="G82" s="43">
        <v>10</v>
      </c>
      <c r="H82" s="43">
        <v>10</v>
      </c>
      <c r="I82" s="43"/>
      <c r="J82" s="40">
        <v>22.1</v>
      </c>
      <c r="K82" s="42" t="s">
        <v>21</v>
      </c>
      <c r="L82" s="43">
        <v>226</v>
      </c>
      <c r="M82" s="43">
        <v>226</v>
      </c>
      <c r="N82" s="43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:43" ht="25.5">
      <c r="A83" s="44" t="s">
        <v>21</v>
      </c>
      <c r="B83" s="45" t="s">
        <v>155</v>
      </c>
      <c r="C83" s="46" t="s">
        <v>21</v>
      </c>
      <c r="D83" s="47"/>
      <c r="E83" s="47"/>
      <c r="F83" s="47"/>
      <c r="G83" s="47"/>
      <c r="H83" s="47"/>
      <c r="I83" s="47"/>
      <c r="J83" s="44" t="s">
        <v>21</v>
      </c>
      <c r="K83" s="46" t="s">
        <v>21</v>
      </c>
      <c r="L83" s="47"/>
      <c r="M83" s="47"/>
      <c r="N83" s="47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ht="25.5">
      <c r="A84" s="44" t="s">
        <v>21</v>
      </c>
      <c r="B84" s="45" t="s">
        <v>156</v>
      </c>
      <c r="C84" s="46" t="s">
        <v>21</v>
      </c>
      <c r="D84" s="47"/>
      <c r="E84" s="47"/>
      <c r="F84" s="47"/>
      <c r="G84" s="47"/>
      <c r="H84" s="47"/>
      <c r="I84" s="47"/>
      <c r="J84" s="44" t="s">
        <v>21</v>
      </c>
      <c r="K84" s="46" t="s">
        <v>21</v>
      </c>
      <c r="L84" s="47"/>
      <c r="M84" s="47"/>
      <c r="N84" s="47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43" ht="12.75">
      <c r="A85" s="44" t="s">
        <v>21</v>
      </c>
      <c r="B85" s="45" t="s">
        <v>157</v>
      </c>
      <c r="C85" s="46" t="s">
        <v>21</v>
      </c>
      <c r="D85" s="47"/>
      <c r="E85" s="47"/>
      <c r="F85" s="47"/>
      <c r="G85" s="47"/>
      <c r="H85" s="47"/>
      <c r="I85" s="47"/>
      <c r="J85" s="44" t="s">
        <v>21</v>
      </c>
      <c r="K85" s="46" t="s">
        <v>21</v>
      </c>
      <c r="L85" s="47"/>
      <c r="M85" s="47"/>
      <c r="N85" s="47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:43" ht="102">
      <c r="A86" s="40">
        <v>19</v>
      </c>
      <c r="B86" s="41" t="s">
        <v>158</v>
      </c>
      <c r="C86" s="42">
        <v>0.34</v>
      </c>
      <c r="D86" s="43">
        <v>87.89</v>
      </c>
      <c r="E86" s="43">
        <v>85.01</v>
      </c>
      <c r="F86" s="43" t="s">
        <v>159</v>
      </c>
      <c r="G86" s="43">
        <v>30</v>
      </c>
      <c r="H86" s="43">
        <v>29</v>
      </c>
      <c r="I86" s="43" t="s">
        <v>137</v>
      </c>
      <c r="J86" s="40">
        <v>22.1</v>
      </c>
      <c r="K86" s="42" t="s">
        <v>160</v>
      </c>
      <c r="L86" s="43">
        <v>652</v>
      </c>
      <c r="M86" s="43">
        <v>639</v>
      </c>
      <c r="N86" s="43" t="s">
        <v>161</v>
      </c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:43" ht="25.5">
      <c r="A87" s="44" t="s">
        <v>21</v>
      </c>
      <c r="B87" s="45" t="s">
        <v>162</v>
      </c>
      <c r="C87" s="46" t="s">
        <v>21</v>
      </c>
      <c r="D87" s="47"/>
      <c r="E87" s="47"/>
      <c r="F87" s="47"/>
      <c r="G87" s="47"/>
      <c r="H87" s="47"/>
      <c r="I87" s="47"/>
      <c r="J87" s="44" t="s">
        <v>21</v>
      </c>
      <c r="K87" s="46" t="s">
        <v>21</v>
      </c>
      <c r="L87" s="47"/>
      <c r="M87" s="47"/>
      <c r="N87" s="47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ht="25.5">
      <c r="A88" s="44" t="s">
        <v>21</v>
      </c>
      <c r="B88" s="45" t="s">
        <v>163</v>
      </c>
      <c r="C88" s="46" t="s">
        <v>21</v>
      </c>
      <c r="D88" s="47"/>
      <c r="E88" s="47"/>
      <c r="F88" s="47"/>
      <c r="G88" s="47"/>
      <c r="H88" s="47"/>
      <c r="I88" s="47"/>
      <c r="J88" s="44" t="s">
        <v>21</v>
      </c>
      <c r="K88" s="46" t="s">
        <v>21</v>
      </c>
      <c r="L88" s="47"/>
      <c r="M88" s="47"/>
      <c r="N88" s="47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ht="12.75">
      <c r="A89" s="44" t="s">
        <v>21</v>
      </c>
      <c r="B89" s="45" t="s">
        <v>164</v>
      </c>
      <c r="C89" s="46" t="s">
        <v>21</v>
      </c>
      <c r="D89" s="47"/>
      <c r="E89" s="47"/>
      <c r="F89" s="47"/>
      <c r="G89" s="47"/>
      <c r="H89" s="47"/>
      <c r="I89" s="47"/>
      <c r="J89" s="44" t="s">
        <v>21</v>
      </c>
      <c r="K89" s="46" t="s">
        <v>21</v>
      </c>
      <c r="L89" s="47"/>
      <c r="M89" s="47"/>
      <c r="N89" s="47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:43" ht="127.5">
      <c r="A90" s="40">
        <v>20</v>
      </c>
      <c r="B90" s="41" t="s">
        <v>165</v>
      </c>
      <c r="C90" s="42">
        <v>0.34</v>
      </c>
      <c r="D90" s="43">
        <v>1986.28</v>
      </c>
      <c r="E90" s="43" t="s">
        <v>166</v>
      </c>
      <c r="F90" s="43" t="s">
        <v>167</v>
      </c>
      <c r="G90" s="43">
        <v>675</v>
      </c>
      <c r="H90" s="43" t="s">
        <v>168</v>
      </c>
      <c r="I90" s="43" t="s">
        <v>169</v>
      </c>
      <c r="J90" s="40" t="s">
        <v>170</v>
      </c>
      <c r="K90" s="42" t="s">
        <v>171</v>
      </c>
      <c r="L90" s="43">
        <v>6578</v>
      </c>
      <c r="M90" s="43" t="s">
        <v>172</v>
      </c>
      <c r="N90" s="43" t="s">
        <v>173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ht="25.5">
      <c r="A91" s="44" t="s">
        <v>21</v>
      </c>
      <c r="B91" s="45" t="s">
        <v>174</v>
      </c>
      <c r="C91" s="46" t="s">
        <v>21</v>
      </c>
      <c r="D91" s="47"/>
      <c r="E91" s="47"/>
      <c r="F91" s="47"/>
      <c r="G91" s="47"/>
      <c r="H91" s="47"/>
      <c r="I91" s="47"/>
      <c r="J91" s="44" t="s">
        <v>21</v>
      </c>
      <c r="K91" s="46" t="s">
        <v>21</v>
      </c>
      <c r="L91" s="47"/>
      <c r="M91" s="47"/>
      <c r="N91" s="47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:43" ht="25.5">
      <c r="A92" s="44" t="s">
        <v>21</v>
      </c>
      <c r="B92" s="45" t="s">
        <v>175</v>
      </c>
      <c r="C92" s="46" t="s">
        <v>21</v>
      </c>
      <c r="D92" s="47"/>
      <c r="E92" s="47"/>
      <c r="F92" s="47"/>
      <c r="G92" s="47"/>
      <c r="H92" s="47"/>
      <c r="I92" s="47"/>
      <c r="J92" s="44" t="s">
        <v>21</v>
      </c>
      <c r="K92" s="46" t="s">
        <v>21</v>
      </c>
      <c r="L92" s="47"/>
      <c r="M92" s="47"/>
      <c r="N92" s="47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:43" ht="12.75">
      <c r="A93" s="44" t="s">
        <v>21</v>
      </c>
      <c r="B93" s="45" t="s">
        <v>176</v>
      </c>
      <c r="C93" s="46" t="s">
        <v>21</v>
      </c>
      <c r="D93" s="47"/>
      <c r="E93" s="47"/>
      <c r="F93" s="47"/>
      <c r="G93" s="47"/>
      <c r="H93" s="47"/>
      <c r="I93" s="47"/>
      <c r="J93" s="44" t="s">
        <v>21</v>
      </c>
      <c r="K93" s="46" t="s">
        <v>21</v>
      </c>
      <c r="L93" s="47"/>
      <c r="M93" s="47"/>
      <c r="N93" s="47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43" ht="191.25">
      <c r="A94" s="40">
        <v>21</v>
      </c>
      <c r="B94" s="41" t="s">
        <v>177</v>
      </c>
      <c r="C94" s="42">
        <v>0.34</v>
      </c>
      <c r="D94" s="43">
        <v>10645.61</v>
      </c>
      <c r="E94" s="43" t="s">
        <v>178</v>
      </c>
      <c r="F94" s="43" t="s">
        <v>179</v>
      </c>
      <c r="G94" s="43">
        <v>3620</v>
      </c>
      <c r="H94" s="43" t="s">
        <v>180</v>
      </c>
      <c r="I94" s="43" t="s">
        <v>181</v>
      </c>
      <c r="J94" s="40" t="s">
        <v>182</v>
      </c>
      <c r="K94" s="42" t="s">
        <v>183</v>
      </c>
      <c r="L94" s="43">
        <v>13306</v>
      </c>
      <c r="M94" s="43" t="s">
        <v>184</v>
      </c>
      <c r="N94" s="43" t="s">
        <v>185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:43" ht="25.5">
      <c r="A95" s="44" t="s">
        <v>21</v>
      </c>
      <c r="B95" s="45" t="s">
        <v>186</v>
      </c>
      <c r="C95" s="46" t="s">
        <v>21</v>
      </c>
      <c r="D95" s="47"/>
      <c r="E95" s="47"/>
      <c r="F95" s="47"/>
      <c r="G95" s="47"/>
      <c r="H95" s="47"/>
      <c r="I95" s="47"/>
      <c r="J95" s="44" t="s">
        <v>21</v>
      </c>
      <c r="K95" s="46" t="s">
        <v>21</v>
      </c>
      <c r="L95" s="47"/>
      <c r="M95" s="47"/>
      <c r="N95" s="47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:43" ht="25.5">
      <c r="A96" s="44" t="s">
        <v>21</v>
      </c>
      <c r="B96" s="45" t="s">
        <v>187</v>
      </c>
      <c r="C96" s="46" t="s">
        <v>21</v>
      </c>
      <c r="D96" s="47"/>
      <c r="E96" s="47"/>
      <c r="F96" s="47"/>
      <c r="G96" s="47"/>
      <c r="H96" s="47"/>
      <c r="I96" s="47"/>
      <c r="J96" s="44" t="s">
        <v>21</v>
      </c>
      <c r="K96" s="46" t="s">
        <v>21</v>
      </c>
      <c r="L96" s="47"/>
      <c r="M96" s="47"/>
      <c r="N96" s="47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:43" ht="12.75">
      <c r="A97" s="44" t="s">
        <v>21</v>
      </c>
      <c r="B97" s="45" t="s">
        <v>188</v>
      </c>
      <c r="C97" s="46" t="s">
        <v>21</v>
      </c>
      <c r="D97" s="47"/>
      <c r="E97" s="47"/>
      <c r="F97" s="47"/>
      <c r="G97" s="47"/>
      <c r="H97" s="47"/>
      <c r="I97" s="47"/>
      <c r="J97" s="44" t="s">
        <v>21</v>
      </c>
      <c r="K97" s="46" t="s">
        <v>21</v>
      </c>
      <c r="L97" s="47"/>
      <c r="M97" s="47"/>
      <c r="N97" s="47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:43" ht="191.25">
      <c r="A98" s="40">
        <v>22</v>
      </c>
      <c r="B98" s="41" t="s">
        <v>189</v>
      </c>
      <c r="C98" s="42">
        <v>0.34</v>
      </c>
      <c r="D98" s="43">
        <v>1271.93</v>
      </c>
      <c r="E98" s="43" t="s">
        <v>190</v>
      </c>
      <c r="F98" s="43">
        <v>13.68</v>
      </c>
      <c r="G98" s="43">
        <v>432</v>
      </c>
      <c r="H98" s="43" t="s">
        <v>191</v>
      </c>
      <c r="I98" s="43">
        <v>5</v>
      </c>
      <c r="J98" s="40" t="s">
        <v>192</v>
      </c>
      <c r="K98" s="42">
        <v>5.545</v>
      </c>
      <c r="L98" s="43">
        <v>1777</v>
      </c>
      <c r="M98" s="43" t="s">
        <v>193</v>
      </c>
      <c r="N98" s="43">
        <v>26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:43" ht="25.5">
      <c r="A99" s="44" t="s">
        <v>21</v>
      </c>
      <c r="B99" s="45" t="s">
        <v>194</v>
      </c>
      <c r="C99" s="46" t="s">
        <v>21</v>
      </c>
      <c r="D99" s="47"/>
      <c r="E99" s="47"/>
      <c r="F99" s="47"/>
      <c r="G99" s="47"/>
      <c r="H99" s="47"/>
      <c r="I99" s="47"/>
      <c r="J99" s="44" t="s">
        <v>21</v>
      </c>
      <c r="K99" s="46" t="s">
        <v>21</v>
      </c>
      <c r="L99" s="47"/>
      <c r="M99" s="47"/>
      <c r="N99" s="47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:43" ht="25.5">
      <c r="A100" s="44" t="s">
        <v>21</v>
      </c>
      <c r="B100" s="45" t="s">
        <v>195</v>
      </c>
      <c r="C100" s="46" t="s">
        <v>21</v>
      </c>
      <c r="D100" s="47"/>
      <c r="E100" s="47"/>
      <c r="F100" s="47"/>
      <c r="G100" s="47"/>
      <c r="H100" s="47"/>
      <c r="I100" s="47"/>
      <c r="J100" s="44" t="s">
        <v>21</v>
      </c>
      <c r="K100" s="46" t="s">
        <v>21</v>
      </c>
      <c r="L100" s="47"/>
      <c r="M100" s="47"/>
      <c r="N100" s="47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:43" ht="12.75">
      <c r="A101" s="44" t="s">
        <v>21</v>
      </c>
      <c r="B101" s="45" t="s">
        <v>196</v>
      </c>
      <c r="C101" s="46" t="s">
        <v>21</v>
      </c>
      <c r="D101" s="47"/>
      <c r="E101" s="47"/>
      <c r="F101" s="47"/>
      <c r="G101" s="47"/>
      <c r="H101" s="47"/>
      <c r="I101" s="47"/>
      <c r="J101" s="44" t="s">
        <v>21</v>
      </c>
      <c r="K101" s="46" t="s">
        <v>21</v>
      </c>
      <c r="L101" s="47"/>
      <c r="M101" s="47"/>
      <c r="N101" s="47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:43" ht="178.5">
      <c r="A102" s="40">
        <v>23</v>
      </c>
      <c r="B102" s="41" t="s">
        <v>197</v>
      </c>
      <c r="C102" s="42">
        <v>0.05</v>
      </c>
      <c r="D102" s="43">
        <v>276.35</v>
      </c>
      <c r="E102" s="43" t="s">
        <v>198</v>
      </c>
      <c r="F102" s="43">
        <v>27.93</v>
      </c>
      <c r="G102" s="43">
        <v>14</v>
      </c>
      <c r="H102" s="43" t="s">
        <v>199</v>
      </c>
      <c r="I102" s="43">
        <v>1</v>
      </c>
      <c r="J102" s="40" t="s">
        <v>200</v>
      </c>
      <c r="K102" s="42">
        <v>4.017</v>
      </c>
      <c r="L102" s="43">
        <v>202</v>
      </c>
      <c r="M102" s="43" t="s">
        <v>201</v>
      </c>
      <c r="N102" s="43">
        <v>6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:43" ht="25.5">
      <c r="A103" s="44" t="s">
        <v>21</v>
      </c>
      <c r="B103" s="45" t="s">
        <v>202</v>
      </c>
      <c r="C103" s="46" t="s">
        <v>21</v>
      </c>
      <c r="D103" s="47"/>
      <c r="E103" s="47"/>
      <c r="F103" s="47"/>
      <c r="G103" s="47"/>
      <c r="H103" s="47"/>
      <c r="I103" s="47"/>
      <c r="J103" s="44" t="s">
        <v>21</v>
      </c>
      <c r="K103" s="46" t="s">
        <v>21</v>
      </c>
      <c r="L103" s="47"/>
      <c r="M103" s="47"/>
      <c r="N103" s="47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:43" ht="12.75">
      <c r="A104" s="44" t="s">
        <v>21</v>
      </c>
      <c r="B104" s="45" t="s">
        <v>203</v>
      </c>
      <c r="C104" s="46" t="s">
        <v>21</v>
      </c>
      <c r="D104" s="47"/>
      <c r="E104" s="47"/>
      <c r="F104" s="47"/>
      <c r="G104" s="47"/>
      <c r="H104" s="47"/>
      <c r="I104" s="47"/>
      <c r="J104" s="44" t="s">
        <v>21</v>
      </c>
      <c r="K104" s="46" t="s">
        <v>21</v>
      </c>
      <c r="L104" s="47"/>
      <c r="M104" s="47"/>
      <c r="N104" s="47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43" ht="12.75">
      <c r="A105" s="44" t="s">
        <v>21</v>
      </c>
      <c r="B105" s="45" t="s">
        <v>204</v>
      </c>
      <c r="C105" s="46" t="s">
        <v>21</v>
      </c>
      <c r="D105" s="47"/>
      <c r="E105" s="47"/>
      <c r="F105" s="47"/>
      <c r="G105" s="47"/>
      <c r="H105" s="47"/>
      <c r="I105" s="47"/>
      <c r="J105" s="44" t="s">
        <v>21</v>
      </c>
      <c r="K105" s="46" t="s">
        <v>21</v>
      </c>
      <c r="L105" s="47"/>
      <c r="M105" s="47"/>
      <c r="N105" s="47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:43" ht="114.75">
      <c r="A106" s="40">
        <v>24</v>
      </c>
      <c r="B106" s="41" t="s">
        <v>205</v>
      </c>
      <c r="C106" s="42">
        <v>5.25</v>
      </c>
      <c r="D106" s="43">
        <v>50.82</v>
      </c>
      <c r="E106" s="43" t="s">
        <v>206</v>
      </c>
      <c r="F106" s="43"/>
      <c r="G106" s="43">
        <v>267</v>
      </c>
      <c r="H106" s="43" t="s">
        <v>207</v>
      </c>
      <c r="I106" s="43"/>
      <c r="J106" s="40" t="s">
        <v>208</v>
      </c>
      <c r="K106" s="42" t="s">
        <v>21</v>
      </c>
      <c r="L106" s="43">
        <v>1154</v>
      </c>
      <c r="M106" s="43" t="s">
        <v>209</v>
      </c>
      <c r="N106" s="43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3" ht="17.25" customHeight="1">
      <c r="A107" s="57" t="s">
        <v>210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:43" ht="102">
      <c r="A108" s="40">
        <v>25</v>
      </c>
      <c r="B108" s="41" t="s">
        <v>211</v>
      </c>
      <c r="C108" s="42">
        <v>0.115</v>
      </c>
      <c r="D108" s="43">
        <v>975.51</v>
      </c>
      <c r="E108" s="43">
        <v>804.21</v>
      </c>
      <c r="F108" s="43" t="s">
        <v>212</v>
      </c>
      <c r="G108" s="43">
        <v>112</v>
      </c>
      <c r="H108" s="43">
        <v>92</v>
      </c>
      <c r="I108" s="43" t="s">
        <v>213</v>
      </c>
      <c r="J108" s="40">
        <v>22.1</v>
      </c>
      <c r="K108" s="42" t="s">
        <v>214</v>
      </c>
      <c r="L108" s="43">
        <v>2315</v>
      </c>
      <c r="M108" s="43">
        <v>2044</v>
      </c>
      <c r="N108" s="43" t="s">
        <v>215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 ht="25.5">
      <c r="A109" s="44" t="s">
        <v>21</v>
      </c>
      <c r="B109" s="45" t="s">
        <v>216</v>
      </c>
      <c r="C109" s="46" t="s">
        <v>21</v>
      </c>
      <c r="D109" s="47"/>
      <c r="E109" s="47"/>
      <c r="F109" s="47"/>
      <c r="G109" s="47"/>
      <c r="H109" s="47"/>
      <c r="I109" s="47"/>
      <c r="J109" s="44" t="s">
        <v>21</v>
      </c>
      <c r="K109" s="46" t="s">
        <v>21</v>
      </c>
      <c r="L109" s="47"/>
      <c r="M109" s="47"/>
      <c r="N109" s="47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:43" ht="25.5">
      <c r="A110" s="44" t="s">
        <v>21</v>
      </c>
      <c r="B110" s="45" t="s">
        <v>217</v>
      </c>
      <c r="C110" s="46" t="s">
        <v>21</v>
      </c>
      <c r="D110" s="47"/>
      <c r="E110" s="47"/>
      <c r="F110" s="47"/>
      <c r="G110" s="47"/>
      <c r="H110" s="47"/>
      <c r="I110" s="47"/>
      <c r="J110" s="44" t="s">
        <v>21</v>
      </c>
      <c r="K110" s="46" t="s">
        <v>21</v>
      </c>
      <c r="L110" s="47"/>
      <c r="M110" s="47"/>
      <c r="N110" s="47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:43" ht="12.75">
      <c r="A111" s="44" t="s">
        <v>21</v>
      </c>
      <c r="B111" s="45" t="s">
        <v>218</v>
      </c>
      <c r="C111" s="46" t="s">
        <v>21</v>
      </c>
      <c r="D111" s="47"/>
      <c r="E111" s="47"/>
      <c r="F111" s="47"/>
      <c r="G111" s="47"/>
      <c r="H111" s="47"/>
      <c r="I111" s="47"/>
      <c r="J111" s="44" t="s">
        <v>21</v>
      </c>
      <c r="K111" s="46" t="s">
        <v>21</v>
      </c>
      <c r="L111" s="47"/>
      <c r="M111" s="47"/>
      <c r="N111" s="47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:43" ht="17.25" customHeight="1">
      <c r="A112" s="57" t="s">
        <v>219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43" ht="229.5">
      <c r="A113" s="40">
        <v>26</v>
      </c>
      <c r="B113" s="41" t="s">
        <v>220</v>
      </c>
      <c r="C113" s="42">
        <v>0.015</v>
      </c>
      <c r="D113" s="43">
        <v>10730.43</v>
      </c>
      <c r="E113" s="43" t="s">
        <v>221</v>
      </c>
      <c r="F113" s="43">
        <v>35.68</v>
      </c>
      <c r="G113" s="43">
        <v>161</v>
      </c>
      <c r="H113" s="43" t="s">
        <v>222</v>
      </c>
      <c r="I113" s="43">
        <v>1</v>
      </c>
      <c r="J113" s="40" t="s">
        <v>223</v>
      </c>
      <c r="K113" s="42">
        <v>2.493</v>
      </c>
      <c r="L113" s="43">
        <v>941</v>
      </c>
      <c r="M113" s="43" t="s">
        <v>224</v>
      </c>
      <c r="N113" s="43">
        <v>1</v>
      </c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:43" ht="25.5">
      <c r="A114" s="44" t="s">
        <v>21</v>
      </c>
      <c r="B114" s="45" t="s">
        <v>225</v>
      </c>
      <c r="C114" s="46" t="s">
        <v>21</v>
      </c>
      <c r="D114" s="47"/>
      <c r="E114" s="47"/>
      <c r="F114" s="47"/>
      <c r="G114" s="47"/>
      <c r="H114" s="47"/>
      <c r="I114" s="47"/>
      <c r="J114" s="44" t="s">
        <v>21</v>
      </c>
      <c r="K114" s="46" t="s">
        <v>21</v>
      </c>
      <c r="L114" s="47"/>
      <c r="M114" s="47"/>
      <c r="N114" s="47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43" ht="25.5">
      <c r="A115" s="44" t="s">
        <v>21</v>
      </c>
      <c r="B115" s="45" t="s">
        <v>226</v>
      </c>
      <c r="C115" s="46" t="s">
        <v>21</v>
      </c>
      <c r="D115" s="47"/>
      <c r="E115" s="47"/>
      <c r="F115" s="47"/>
      <c r="G115" s="47"/>
      <c r="H115" s="47"/>
      <c r="I115" s="47"/>
      <c r="J115" s="44" t="s">
        <v>21</v>
      </c>
      <c r="K115" s="46" t="s">
        <v>21</v>
      </c>
      <c r="L115" s="47"/>
      <c r="M115" s="47"/>
      <c r="N115" s="47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:43" ht="12.75">
      <c r="A116" s="44" t="s">
        <v>21</v>
      </c>
      <c r="B116" s="45" t="s">
        <v>227</v>
      </c>
      <c r="C116" s="46" t="s">
        <v>21</v>
      </c>
      <c r="D116" s="47"/>
      <c r="E116" s="47"/>
      <c r="F116" s="47"/>
      <c r="G116" s="47"/>
      <c r="H116" s="47"/>
      <c r="I116" s="47"/>
      <c r="J116" s="44" t="s">
        <v>21</v>
      </c>
      <c r="K116" s="46" t="s">
        <v>21</v>
      </c>
      <c r="L116" s="47"/>
      <c r="M116" s="47"/>
      <c r="N116" s="47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:43" ht="204">
      <c r="A117" s="40">
        <v>27</v>
      </c>
      <c r="B117" s="41" t="s">
        <v>228</v>
      </c>
      <c r="C117" s="42">
        <v>0.145</v>
      </c>
      <c r="D117" s="43">
        <v>33438.68</v>
      </c>
      <c r="E117" s="43" t="s">
        <v>229</v>
      </c>
      <c r="F117" s="43">
        <v>429.59</v>
      </c>
      <c r="G117" s="43">
        <v>4849</v>
      </c>
      <c r="H117" s="43" t="s">
        <v>230</v>
      </c>
      <c r="I117" s="43">
        <v>62</v>
      </c>
      <c r="J117" s="40" t="s">
        <v>231</v>
      </c>
      <c r="K117" s="42">
        <v>10.735</v>
      </c>
      <c r="L117" s="43">
        <v>41880</v>
      </c>
      <c r="M117" s="43" t="s">
        <v>232</v>
      </c>
      <c r="N117" s="43">
        <v>669</v>
      </c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:43" ht="25.5">
      <c r="A118" s="44" t="s">
        <v>21</v>
      </c>
      <c r="B118" s="45" t="s">
        <v>233</v>
      </c>
      <c r="C118" s="46" t="s">
        <v>21</v>
      </c>
      <c r="D118" s="47"/>
      <c r="E118" s="47"/>
      <c r="F118" s="47"/>
      <c r="G118" s="47"/>
      <c r="H118" s="47"/>
      <c r="I118" s="47"/>
      <c r="J118" s="44" t="s">
        <v>21</v>
      </c>
      <c r="K118" s="46" t="s">
        <v>21</v>
      </c>
      <c r="L118" s="47"/>
      <c r="M118" s="47"/>
      <c r="N118" s="47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:43" ht="25.5">
      <c r="A119" s="44" t="s">
        <v>21</v>
      </c>
      <c r="B119" s="45" t="s">
        <v>234</v>
      </c>
      <c r="C119" s="46" t="s">
        <v>21</v>
      </c>
      <c r="D119" s="47"/>
      <c r="E119" s="47"/>
      <c r="F119" s="47"/>
      <c r="G119" s="47"/>
      <c r="H119" s="47"/>
      <c r="I119" s="47"/>
      <c r="J119" s="44" t="s">
        <v>21</v>
      </c>
      <c r="K119" s="46" t="s">
        <v>21</v>
      </c>
      <c r="L119" s="47"/>
      <c r="M119" s="47"/>
      <c r="N119" s="47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:43" ht="12.75">
      <c r="A120" s="44" t="s">
        <v>21</v>
      </c>
      <c r="B120" s="45" t="s">
        <v>235</v>
      </c>
      <c r="C120" s="46" t="s">
        <v>21</v>
      </c>
      <c r="D120" s="47"/>
      <c r="E120" s="47"/>
      <c r="F120" s="47"/>
      <c r="G120" s="47"/>
      <c r="H120" s="47"/>
      <c r="I120" s="47"/>
      <c r="J120" s="44" t="s">
        <v>21</v>
      </c>
      <c r="K120" s="46" t="s">
        <v>21</v>
      </c>
      <c r="L120" s="47"/>
      <c r="M120" s="47"/>
      <c r="N120" s="47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:43" ht="102">
      <c r="A121" s="40">
        <v>28</v>
      </c>
      <c r="B121" s="41" t="s">
        <v>236</v>
      </c>
      <c r="C121" s="42">
        <v>-11.5</v>
      </c>
      <c r="D121" s="43">
        <v>286</v>
      </c>
      <c r="E121" s="43" t="s">
        <v>237</v>
      </c>
      <c r="F121" s="43"/>
      <c r="G121" s="43">
        <v>-3289</v>
      </c>
      <c r="H121" s="43" t="s">
        <v>238</v>
      </c>
      <c r="I121" s="43"/>
      <c r="J121" s="40" t="s">
        <v>239</v>
      </c>
      <c r="K121" s="42" t="s">
        <v>21</v>
      </c>
      <c r="L121" s="43">
        <v>-26365</v>
      </c>
      <c r="M121" s="43" t="s">
        <v>240</v>
      </c>
      <c r="N121" s="43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:43" ht="114.75">
      <c r="A122" s="40">
        <v>29</v>
      </c>
      <c r="B122" s="41" t="s">
        <v>241</v>
      </c>
      <c r="C122" s="42">
        <v>11.5</v>
      </c>
      <c r="D122" s="43">
        <v>275.95</v>
      </c>
      <c r="E122" s="43" t="s">
        <v>242</v>
      </c>
      <c r="F122" s="43"/>
      <c r="G122" s="43">
        <v>3173</v>
      </c>
      <c r="H122" s="43" t="s">
        <v>243</v>
      </c>
      <c r="I122" s="43"/>
      <c r="J122" s="40" t="s">
        <v>244</v>
      </c>
      <c r="K122" s="42" t="s">
        <v>21</v>
      </c>
      <c r="L122" s="43">
        <v>26329</v>
      </c>
      <c r="M122" s="43" t="s">
        <v>245</v>
      </c>
      <c r="N122" s="43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:43" ht="102">
      <c r="A123" s="40">
        <v>30</v>
      </c>
      <c r="B123" s="41" t="s">
        <v>246</v>
      </c>
      <c r="C123" s="42">
        <v>6</v>
      </c>
      <c r="D123" s="43">
        <v>70.59</v>
      </c>
      <c r="E123" s="43" t="s">
        <v>247</v>
      </c>
      <c r="F123" s="43"/>
      <c r="G123" s="43">
        <v>424</v>
      </c>
      <c r="H123" s="43" t="s">
        <v>248</v>
      </c>
      <c r="I123" s="43"/>
      <c r="J123" s="40" t="s">
        <v>249</v>
      </c>
      <c r="K123" s="42" t="s">
        <v>21</v>
      </c>
      <c r="L123" s="43">
        <v>2548</v>
      </c>
      <c r="M123" s="43" t="s">
        <v>250</v>
      </c>
      <c r="N123" s="43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:43" ht="191.25">
      <c r="A124" s="40">
        <v>31</v>
      </c>
      <c r="B124" s="41" t="s">
        <v>251</v>
      </c>
      <c r="C124" s="42" t="s">
        <v>252</v>
      </c>
      <c r="D124" s="43">
        <v>1709.58</v>
      </c>
      <c r="E124" s="43" t="s">
        <v>253</v>
      </c>
      <c r="F124" s="43" t="s">
        <v>254</v>
      </c>
      <c r="G124" s="43">
        <v>620</v>
      </c>
      <c r="H124" s="43" t="s">
        <v>255</v>
      </c>
      <c r="I124" s="43">
        <v>4</v>
      </c>
      <c r="J124" s="40" t="s">
        <v>256</v>
      </c>
      <c r="K124" s="42" t="s">
        <v>257</v>
      </c>
      <c r="L124" s="43">
        <v>8549</v>
      </c>
      <c r="M124" s="43" t="s">
        <v>258</v>
      </c>
      <c r="N124" s="43" t="s">
        <v>259</v>
      </c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:43" ht="25.5">
      <c r="A125" s="44" t="s">
        <v>21</v>
      </c>
      <c r="B125" s="45" t="s">
        <v>260</v>
      </c>
      <c r="C125" s="46" t="s">
        <v>21</v>
      </c>
      <c r="D125" s="47"/>
      <c r="E125" s="47"/>
      <c r="F125" s="47"/>
      <c r="G125" s="47"/>
      <c r="H125" s="47"/>
      <c r="I125" s="47"/>
      <c r="J125" s="44" t="s">
        <v>21</v>
      </c>
      <c r="K125" s="46" t="s">
        <v>21</v>
      </c>
      <c r="L125" s="47"/>
      <c r="M125" s="47"/>
      <c r="N125" s="47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:43" ht="25.5">
      <c r="A126" s="44" t="s">
        <v>21</v>
      </c>
      <c r="B126" s="45" t="s">
        <v>261</v>
      </c>
      <c r="C126" s="46" t="s">
        <v>21</v>
      </c>
      <c r="D126" s="47"/>
      <c r="E126" s="47"/>
      <c r="F126" s="47"/>
      <c r="G126" s="47"/>
      <c r="H126" s="47"/>
      <c r="I126" s="47"/>
      <c r="J126" s="44" t="s">
        <v>21</v>
      </c>
      <c r="K126" s="46" t="s">
        <v>21</v>
      </c>
      <c r="L126" s="47"/>
      <c r="M126" s="47"/>
      <c r="N126" s="47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:43" ht="12.75">
      <c r="A127" s="44" t="s">
        <v>21</v>
      </c>
      <c r="B127" s="45" t="s">
        <v>262</v>
      </c>
      <c r="C127" s="46" t="s">
        <v>21</v>
      </c>
      <c r="D127" s="47"/>
      <c r="E127" s="47"/>
      <c r="F127" s="47"/>
      <c r="G127" s="47"/>
      <c r="H127" s="47"/>
      <c r="I127" s="47"/>
      <c r="J127" s="44" t="s">
        <v>21</v>
      </c>
      <c r="K127" s="46" t="s">
        <v>21</v>
      </c>
      <c r="L127" s="47"/>
      <c r="M127" s="47"/>
      <c r="N127" s="47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:43" ht="17.25" customHeight="1">
      <c r="A128" s="57" t="s">
        <v>263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:43" ht="114.75">
      <c r="A129" s="40">
        <v>32</v>
      </c>
      <c r="B129" s="41" t="s">
        <v>264</v>
      </c>
      <c r="C129" s="42">
        <v>0.1</v>
      </c>
      <c r="D129" s="43">
        <v>1180.88</v>
      </c>
      <c r="E129" s="43" t="s">
        <v>265</v>
      </c>
      <c r="F129" s="43">
        <v>0.88</v>
      </c>
      <c r="G129" s="43">
        <v>118</v>
      </c>
      <c r="H129" s="43" t="s">
        <v>266</v>
      </c>
      <c r="I129" s="43"/>
      <c r="J129" s="40" t="s">
        <v>267</v>
      </c>
      <c r="K129" s="42" t="s">
        <v>268</v>
      </c>
      <c r="L129" s="43">
        <v>1389</v>
      </c>
      <c r="M129" s="43" t="s">
        <v>269</v>
      </c>
      <c r="N129" s="43">
        <v>1</v>
      </c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:43" ht="25.5">
      <c r="A130" s="44" t="s">
        <v>21</v>
      </c>
      <c r="B130" s="45" t="s">
        <v>270</v>
      </c>
      <c r="C130" s="46" t="s">
        <v>21</v>
      </c>
      <c r="D130" s="47"/>
      <c r="E130" s="47"/>
      <c r="F130" s="47"/>
      <c r="G130" s="47"/>
      <c r="H130" s="47"/>
      <c r="I130" s="47"/>
      <c r="J130" s="44" t="s">
        <v>21</v>
      </c>
      <c r="K130" s="46" t="s">
        <v>21</v>
      </c>
      <c r="L130" s="47"/>
      <c r="M130" s="47"/>
      <c r="N130" s="47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:43" ht="25.5">
      <c r="A131" s="44" t="s">
        <v>21</v>
      </c>
      <c r="B131" s="45" t="s">
        <v>271</v>
      </c>
      <c r="C131" s="46" t="s">
        <v>21</v>
      </c>
      <c r="D131" s="47"/>
      <c r="E131" s="47"/>
      <c r="F131" s="47"/>
      <c r="G131" s="47"/>
      <c r="H131" s="47"/>
      <c r="I131" s="47"/>
      <c r="J131" s="44" t="s">
        <v>21</v>
      </c>
      <c r="K131" s="46" t="s">
        <v>21</v>
      </c>
      <c r="L131" s="47"/>
      <c r="M131" s="47"/>
      <c r="N131" s="47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:43" ht="12.75">
      <c r="A132" s="44" t="s">
        <v>21</v>
      </c>
      <c r="B132" s="45" t="s">
        <v>272</v>
      </c>
      <c r="C132" s="46" t="s">
        <v>21</v>
      </c>
      <c r="D132" s="47"/>
      <c r="E132" s="47"/>
      <c r="F132" s="47"/>
      <c r="G132" s="47"/>
      <c r="H132" s="47"/>
      <c r="I132" s="47"/>
      <c r="J132" s="44" t="s">
        <v>21</v>
      </c>
      <c r="K132" s="46" t="s">
        <v>21</v>
      </c>
      <c r="L132" s="47"/>
      <c r="M132" s="47"/>
      <c r="N132" s="47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:43" ht="114.75">
      <c r="A133" s="40">
        <v>33</v>
      </c>
      <c r="B133" s="41" t="s">
        <v>273</v>
      </c>
      <c r="C133" s="42">
        <v>3</v>
      </c>
      <c r="D133" s="43">
        <v>38.66</v>
      </c>
      <c r="E133" s="43"/>
      <c r="F133" s="43">
        <v>38.66</v>
      </c>
      <c r="G133" s="43">
        <v>116</v>
      </c>
      <c r="H133" s="43"/>
      <c r="I133" s="43">
        <v>116</v>
      </c>
      <c r="J133" s="40" t="s">
        <v>21</v>
      </c>
      <c r="K133" s="42">
        <v>13.238</v>
      </c>
      <c r="L133" s="43">
        <v>1535</v>
      </c>
      <c r="M133" s="43"/>
      <c r="N133" s="43">
        <v>1535</v>
      </c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:43" ht="12.75">
      <c r="A134" s="44" t="s">
        <v>21</v>
      </c>
      <c r="B134" s="45" t="s">
        <v>274</v>
      </c>
      <c r="C134" s="46" t="s">
        <v>21</v>
      </c>
      <c r="D134" s="47"/>
      <c r="E134" s="47"/>
      <c r="F134" s="47"/>
      <c r="G134" s="47"/>
      <c r="H134" s="47"/>
      <c r="I134" s="47"/>
      <c r="J134" s="44" t="s">
        <v>21</v>
      </c>
      <c r="K134" s="46" t="s">
        <v>21</v>
      </c>
      <c r="L134" s="47"/>
      <c r="M134" s="47"/>
      <c r="N134" s="47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:43" ht="12.75">
      <c r="A135" s="44" t="s">
        <v>21</v>
      </c>
      <c r="B135" s="45" t="s">
        <v>275</v>
      </c>
      <c r="C135" s="46" t="s">
        <v>21</v>
      </c>
      <c r="D135" s="47"/>
      <c r="E135" s="47"/>
      <c r="F135" s="47"/>
      <c r="G135" s="47"/>
      <c r="H135" s="47"/>
      <c r="I135" s="47"/>
      <c r="J135" s="44" t="s">
        <v>21</v>
      </c>
      <c r="K135" s="46" t="s">
        <v>21</v>
      </c>
      <c r="L135" s="47"/>
      <c r="M135" s="47"/>
      <c r="N135" s="47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:43" ht="12.75">
      <c r="A136" s="44" t="s">
        <v>21</v>
      </c>
      <c r="B136" s="45" t="s">
        <v>276</v>
      </c>
      <c r="C136" s="46" t="s">
        <v>21</v>
      </c>
      <c r="D136" s="47"/>
      <c r="E136" s="47"/>
      <c r="F136" s="47"/>
      <c r="G136" s="47"/>
      <c r="H136" s="47"/>
      <c r="I136" s="47"/>
      <c r="J136" s="44" t="s">
        <v>21</v>
      </c>
      <c r="K136" s="46" t="s">
        <v>21</v>
      </c>
      <c r="L136" s="47"/>
      <c r="M136" s="47"/>
      <c r="N136" s="47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:43" ht="127.5">
      <c r="A137" s="40">
        <v>34</v>
      </c>
      <c r="B137" s="41" t="s">
        <v>277</v>
      </c>
      <c r="C137" s="42">
        <v>3</v>
      </c>
      <c r="D137" s="43">
        <v>11.56</v>
      </c>
      <c r="E137" s="43"/>
      <c r="F137" s="43">
        <v>11.56</v>
      </c>
      <c r="G137" s="43">
        <v>35</v>
      </c>
      <c r="H137" s="43"/>
      <c r="I137" s="43">
        <v>35</v>
      </c>
      <c r="J137" s="40" t="s">
        <v>21</v>
      </c>
      <c r="K137" s="42">
        <v>9.82</v>
      </c>
      <c r="L137" s="43">
        <v>341</v>
      </c>
      <c r="M137" s="43"/>
      <c r="N137" s="43">
        <v>341</v>
      </c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:43" ht="12.75">
      <c r="A138" s="44" t="s">
        <v>21</v>
      </c>
      <c r="B138" s="45" t="s">
        <v>274</v>
      </c>
      <c r="C138" s="46" t="s">
        <v>21</v>
      </c>
      <c r="D138" s="47"/>
      <c r="E138" s="47"/>
      <c r="F138" s="47"/>
      <c r="G138" s="47"/>
      <c r="H138" s="47"/>
      <c r="I138" s="47"/>
      <c r="J138" s="44" t="s">
        <v>21</v>
      </c>
      <c r="K138" s="46" t="s">
        <v>21</v>
      </c>
      <c r="L138" s="47"/>
      <c r="M138" s="47"/>
      <c r="N138" s="47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:43" ht="12.75">
      <c r="A139" s="44" t="s">
        <v>21</v>
      </c>
      <c r="B139" s="45" t="s">
        <v>275</v>
      </c>
      <c r="C139" s="46" t="s">
        <v>21</v>
      </c>
      <c r="D139" s="47"/>
      <c r="E139" s="47"/>
      <c r="F139" s="47"/>
      <c r="G139" s="47"/>
      <c r="H139" s="47"/>
      <c r="I139" s="47"/>
      <c r="J139" s="44" t="s">
        <v>21</v>
      </c>
      <c r="K139" s="46" t="s">
        <v>21</v>
      </c>
      <c r="L139" s="47"/>
      <c r="M139" s="47"/>
      <c r="N139" s="47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:43" ht="12.75">
      <c r="A140" s="44" t="s">
        <v>21</v>
      </c>
      <c r="B140" s="45" t="s">
        <v>278</v>
      </c>
      <c r="C140" s="46" t="s">
        <v>21</v>
      </c>
      <c r="D140" s="47"/>
      <c r="E140" s="47"/>
      <c r="F140" s="47"/>
      <c r="G140" s="47"/>
      <c r="H140" s="47"/>
      <c r="I140" s="47"/>
      <c r="J140" s="44" t="s">
        <v>21</v>
      </c>
      <c r="K140" s="46" t="s">
        <v>21</v>
      </c>
      <c r="L140" s="47"/>
      <c r="M140" s="47"/>
      <c r="N140" s="47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:43" ht="38.25">
      <c r="A141" s="53" t="s">
        <v>279</v>
      </c>
      <c r="B141" s="54"/>
      <c r="C141" s="54"/>
      <c r="D141" s="54"/>
      <c r="E141" s="54"/>
      <c r="F141" s="54"/>
      <c r="G141" s="51">
        <v>20606</v>
      </c>
      <c r="H141" s="43" t="s">
        <v>280</v>
      </c>
      <c r="I141" s="43" t="s">
        <v>281</v>
      </c>
      <c r="J141" s="40" t="s">
        <v>21</v>
      </c>
      <c r="K141" s="42" t="s">
        <v>21</v>
      </c>
      <c r="L141" s="51">
        <v>144723</v>
      </c>
      <c r="M141" s="43" t="s">
        <v>282</v>
      </c>
      <c r="N141" s="43" t="s">
        <v>283</v>
      </c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:43" ht="12.75">
      <c r="A142" s="53" t="s">
        <v>284</v>
      </c>
      <c r="B142" s="54"/>
      <c r="C142" s="54"/>
      <c r="D142" s="54"/>
      <c r="E142" s="54"/>
      <c r="F142" s="54"/>
      <c r="G142" s="51"/>
      <c r="H142" s="43"/>
      <c r="I142" s="43"/>
      <c r="J142" s="40" t="s">
        <v>21</v>
      </c>
      <c r="K142" s="42" t="s">
        <v>21</v>
      </c>
      <c r="L142" s="51"/>
      <c r="M142" s="43"/>
      <c r="N142" s="43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:43" ht="12.75">
      <c r="A143" s="53" t="s">
        <v>285</v>
      </c>
      <c r="B143" s="54"/>
      <c r="C143" s="54"/>
      <c r="D143" s="54"/>
      <c r="E143" s="54"/>
      <c r="F143" s="54"/>
      <c r="G143" s="51">
        <v>2288</v>
      </c>
      <c r="H143" s="43"/>
      <c r="I143" s="43"/>
      <c r="J143" s="40" t="s">
        <v>21</v>
      </c>
      <c r="K143" s="42" t="s">
        <v>21</v>
      </c>
      <c r="L143" s="51">
        <v>49771</v>
      </c>
      <c r="M143" s="43"/>
      <c r="N143" s="43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:43" ht="12.75">
      <c r="A144" s="53" t="s">
        <v>286</v>
      </c>
      <c r="B144" s="54"/>
      <c r="C144" s="54"/>
      <c r="D144" s="54"/>
      <c r="E144" s="54"/>
      <c r="F144" s="54"/>
      <c r="G144" s="51">
        <v>18005</v>
      </c>
      <c r="H144" s="43"/>
      <c r="I144" s="43"/>
      <c r="J144" s="40" t="s">
        <v>21</v>
      </c>
      <c r="K144" s="42" t="s">
        <v>21</v>
      </c>
      <c r="L144" s="51">
        <v>91791</v>
      </c>
      <c r="M144" s="43"/>
      <c r="N144" s="43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:43" ht="12.75">
      <c r="A145" s="53" t="s">
        <v>287</v>
      </c>
      <c r="B145" s="54"/>
      <c r="C145" s="54"/>
      <c r="D145" s="54"/>
      <c r="E145" s="54"/>
      <c r="F145" s="54"/>
      <c r="G145" s="51">
        <v>338</v>
      </c>
      <c r="H145" s="43"/>
      <c r="I145" s="43"/>
      <c r="J145" s="40" t="s">
        <v>21</v>
      </c>
      <c r="K145" s="42" t="s">
        <v>21</v>
      </c>
      <c r="L145" s="51">
        <v>3695</v>
      </c>
      <c r="M145" s="43"/>
      <c r="N145" s="43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:43" ht="12.75">
      <c r="A146" s="55" t="s">
        <v>288</v>
      </c>
      <c r="B146" s="56"/>
      <c r="C146" s="56"/>
      <c r="D146" s="56"/>
      <c r="E146" s="56"/>
      <c r="F146" s="56"/>
      <c r="G146" s="52">
        <v>2207</v>
      </c>
      <c r="H146" s="48"/>
      <c r="I146" s="48"/>
      <c r="J146" s="49" t="s">
        <v>21</v>
      </c>
      <c r="K146" s="50" t="s">
        <v>21</v>
      </c>
      <c r="L146" s="52">
        <v>40731</v>
      </c>
      <c r="M146" s="48"/>
      <c r="N146" s="48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:43" ht="12.75">
      <c r="A147" s="55" t="s">
        <v>289</v>
      </c>
      <c r="B147" s="56"/>
      <c r="C147" s="56"/>
      <c r="D147" s="56"/>
      <c r="E147" s="56"/>
      <c r="F147" s="56"/>
      <c r="G147" s="52">
        <v>1202</v>
      </c>
      <c r="H147" s="48"/>
      <c r="I147" s="48"/>
      <c r="J147" s="49" t="s">
        <v>21</v>
      </c>
      <c r="K147" s="50" t="s">
        <v>21</v>
      </c>
      <c r="L147" s="52">
        <v>20814</v>
      </c>
      <c r="M147" s="48"/>
      <c r="N147" s="48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:43" ht="12.75">
      <c r="A148" s="53" t="s">
        <v>290</v>
      </c>
      <c r="B148" s="54"/>
      <c r="C148" s="54"/>
      <c r="D148" s="54"/>
      <c r="E148" s="54"/>
      <c r="F148" s="54"/>
      <c r="G148" s="51">
        <v>24015</v>
      </c>
      <c r="H148" s="43"/>
      <c r="I148" s="43"/>
      <c r="J148" s="40" t="s">
        <v>21</v>
      </c>
      <c r="K148" s="42" t="s">
        <v>21</v>
      </c>
      <c r="L148" s="51">
        <v>206268</v>
      </c>
      <c r="M148" s="43"/>
      <c r="N148" s="43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:43" ht="12.75">
      <c r="A149" s="53" t="s">
        <v>291</v>
      </c>
      <c r="B149" s="54"/>
      <c r="C149" s="54"/>
      <c r="D149" s="54"/>
      <c r="E149" s="54"/>
      <c r="F149" s="54"/>
      <c r="G149" s="51"/>
      <c r="H149" s="43"/>
      <c r="I149" s="43"/>
      <c r="J149" s="40" t="s">
        <v>21</v>
      </c>
      <c r="K149" s="42" t="s">
        <v>21</v>
      </c>
      <c r="L149" s="51">
        <v>37128.24</v>
      </c>
      <c r="M149" s="43"/>
      <c r="N149" s="43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:43" ht="12.75">
      <c r="A150" s="55" t="s">
        <v>292</v>
      </c>
      <c r="B150" s="56"/>
      <c r="C150" s="56"/>
      <c r="D150" s="56"/>
      <c r="E150" s="56"/>
      <c r="F150" s="56"/>
      <c r="G150" s="52"/>
      <c r="H150" s="48"/>
      <c r="I150" s="48"/>
      <c r="J150" s="49" t="s">
        <v>21</v>
      </c>
      <c r="K150" s="50" t="s">
        <v>21</v>
      </c>
      <c r="L150" s="52">
        <v>243396.24</v>
      </c>
      <c r="M150" s="48"/>
      <c r="N150" s="48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:43" ht="12.75">
      <c r="A151" s="36"/>
      <c r="B151" s="37"/>
      <c r="C151" s="38"/>
      <c r="D151" s="39"/>
      <c r="E151" s="39"/>
      <c r="F151" s="39"/>
      <c r="G151" s="39"/>
      <c r="H151" s="39"/>
      <c r="I151" s="39"/>
      <c r="J151" s="36"/>
      <c r="K151" s="38"/>
      <c r="L151" s="39"/>
      <c r="M151" s="39"/>
      <c r="N151" s="3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5:43" ht="12.75"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:43" ht="12.75">
      <c r="A153" s="33" t="s">
        <v>299</v>
      </c>
      <c r="D153" s="34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:43" ht="12.75">
      <c r="A154" s="35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:43" ht="12.75">
      <c r="A155" s="33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5:43" ht="12.7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5:43" ht="12.7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5:43" ht="12.7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5:43" ht="12.7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5:43" ht="12.7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5:43" ht="12.7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5:43" ht="12.7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5:43" ht="12.7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5:43" ht="12.7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5:43" ht="12.7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5:43" ht="12.7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5:43" ht="12.7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5:43" ht="12.7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5:43" ht="12.7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5:43" ht="12.7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5:43" ht="12.7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5:43" ht="12.7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5:43" ht="12.7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5:43" ht="12.7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5:43" ht="12.7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5:43" ht="12.7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5:43" ht="12.7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5:43" ht="12.7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5:43" ht="12.7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5:43" ht="12.7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5:43" ht="12.7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5:43" ht="12.7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5:43" ht="12.7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5:43" ht="12.7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5:43" ht="12.7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5:43" ht="12.7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5:43" ht="12.7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5:43" ht="12.7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5:43" ht="12.7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5:43" ht="12.7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5:43" ht="12.7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5:43" ht="12.7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5:43" ht="12.7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5:43" ht="12.7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5:43" ht="12.7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5:43" ht="12.7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5:43" ht="12.7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5:43" ht="12.7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5:43" ht="12.7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5:43" ht="12.7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5:43" ht="12.7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5:43" ht="12.7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5:43" ht="12.7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5:43" ht="12.7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5:43" ht="12.7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5:43" ht="12.7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5:43" ht="12.7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5:43" ht="12.7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5:43" ht="12.7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5:43" ht="12.7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5:43" ht="12.7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5:43" ht="12.7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5:43" ht="12.7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5:43" ht="12.7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5:43" ht="12.7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5:43" ht="12.7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5:43" ht="12.7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5:43" ht="12.7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5:43" ht="12.7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5:43" ht="12.7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5:43" ht="12.7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5:43" ht="12.7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5:43" ht="12.7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5:43" ht="12.7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5:43" ht="12.7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5:43" ht="12.7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5:43" ht="12.7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5:43" ht="12.7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5:43" ht="12.7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5:43" ht="12.7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5:43" ht="12.7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5:43" ht="12.7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5:43" ht="12.7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5:43" ht="12.7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5:43" ht="12.7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5:43" ht="12.7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5:43" ht="12.7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5:43" ht="12.7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5:43" ht="12.7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5:43" ht="12.7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5:43" ht="12.7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5:43" ht="12.7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5:43" ht="12.7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5:43" ht="12.7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5:43" ht="12.7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5:43" ht="12.7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5:43" ht="12.7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5:43" ht="12.7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5:43" ht="12.7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5:43" ht="12.7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5:43" ht="12.7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5:43" ht="12.7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5:43" ht="12.7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5:43" ht="12.7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5:43" ht="12.7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5:43" ht="12.7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5:43" ht="12.7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5:43" ht="12.7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5:43" ht="12.7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5:43" ht="12.7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5:43" ht="12.7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5:43" ht="12.7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5:43" ht="12.7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5:43" ht="12.7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5:43" ht="12.7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5:43" ht="12.7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5:43" ht="12.7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5:43" ht="12.7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5:43" ht="12.7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5:43" ht="12.7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5:43" ht="12.7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5:43" ht="12.7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5:43" ht="12.7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5:43" ht="12.7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5:43" ht="12.7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5:43" ht="12.7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5:43" ht="12.7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5:43" ht="12.7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5:43" ht="12.7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5:43" ht="12.7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5:43" ht="12.7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5:43" ht="12.7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5:43" ht="12.7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5:43" ht="12.7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5:43" ht="12.7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5:43" ht="12.7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5:43" ht="12.7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5:43" ht="12.7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5:43" ht="12.7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5:43" ht="12.7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5:43" ht="12.7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5:43" ht="12.7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5:43" ht="12.7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5:43" ht="12.7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5:43" ht="12.7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5:43" ht="12.7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5:43" ht="12.7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5:43" ht="12.7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5:43" ht="12.7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5:43" ht="12.7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5:43" ht="12.7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5:43" ht="12.7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5:43" ht="12.7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5:43" ht="12.7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5:43" ht="12.7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5:43" ht="12.7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5:43" ht="12.7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5:43" ht="12.7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5:43" ht="12.7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5:43" ht="12.7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5:43" ht="12.7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5:43" ht="12.7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5:43" ht="12.7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5:43" ht="12.7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5:43" ht="12.7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5:43" ht="12.7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5:43" ht="12.7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5:43" ht="12.7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5:43" ht="12.7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5:43" ht="12.7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5:43" ht="12.75"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5:43" ht="12.75"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5:43" ht="12.75"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5:43" ht="12.75"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5:43" ht="12.75"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5:43" ht="12.75"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5:43" ht="12.75"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5:43" ht="12.75"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5:43" ht="12.75"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5:43" ht="12.75"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5:43" ht="12.75"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5:43" ht="12.75"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5:43" ht="12.75"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5:43" ht="12.75"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5:43" ht="12.75"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5:43" ht="12.75"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5:43" ht="12.75"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5:43" ht="12.75"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5:43" ht="12.75"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5:43" ht="12.75"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5:43" ht="12.75"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5:43" ht="12.75"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5:43" ht="12.75"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5:43" ht="12.75"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5:43" ht="12.75"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5:43" ht="12.75"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5:43" ht="12.75"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5:43" ht="12.75"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5:43" ht="12.75"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5:43" ht="12.75"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5:43" ht="12.75"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5:43" ht="12.75"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5:43" ht="12.75"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5:43" ht="12.75"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5:43" ht="12.75"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5:43" ht="12.75"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5:43" ht="12.75"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5:43" ht="12.75"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5:43" ht="12.75"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5:43" ht="12.75"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5:43" ht="12.75"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5:43" ht="12.75"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5:43" ht="12.75"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5:43" ht="12.75"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5:43" ht="12.75"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5:43" ht="12.75"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5:43" ht="12.75"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5:43" ht="12.75"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5:43" ht="12.75"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5:43" ht="12.75"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5:43" ht="12.75"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5:43" ht="12.75"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5:43" ht="12.75"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5:43" ht="12.75"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5:43" ht="12.75"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5:43" ht="12.75"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5:43" ht="12.75"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5:43" ht="12.75"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5:43" ht="12.75"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5:43" ht="12.75"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5:43" ht="12.75"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5:43" ht="12.75"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5:43" ht="12.75"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5:43" ht="12.75"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5:43" ht="12.75"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5:43" ht="12.75"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5:43" ht="12.75"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5:43" ht="12.75"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5:43" ht="12.75"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5:43" ht="12.75"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5:43" ht="12.75"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5:43" ht="12.75"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5:43" ht="12.75"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5:43" ht="12.75"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5:43" ht="12.75"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5:43" ht="12.75"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5:43" ht="12.75"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5:43" ht="12.75"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5:43" ht="12.75"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5:43" ht="12.75"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5:43" ht="12.75"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5:43" ht="12.75"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5:43" ht="12.75"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5:43" ht="12.75"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5:43" ht="12.75"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5:43" ht="12.75"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5:43" ht="12.75"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5:43" ht="12.75"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5:43" ht="12.75"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5:43" ht="12.75"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5:43" ht="12.75"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5:43" ht="12.75"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5:43" ht="12.75"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5:43" ht="12.75"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5:43" ht="12.75"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5:43" ht="12.75"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5:43" ht="12.75"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5:43" ht="12.75"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5:43" ht="12.75"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5:43" ht="12.75"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5:43" ht="12.75"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5:43" ht="12.75"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5:43" ht="12.75"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5:43" ht="12.75"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5:43" ht="12.75"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5:43" ht="12.75"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5:43" ht="12.75"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5:43" ht="12.75"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5:43" ht="12.75"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5:43" ht="12.75"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5:43" ht="12.75"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5:43" ht="12.75"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5:43" ht="12.75"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5:43" ht="12.75"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5:43" ht="12.75"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5:43" ht="12.75"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5:43" ht="12.75"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5:43" ht="12.75"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5:43" ht="12.75"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5:43" ht="12.75"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5:43" ht="12.75"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5:43" ht="12.75"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5:43" ht="12.75"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5:43" ht="12.75"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5:43" ht="12.75"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5:43" ht="12.75"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5:19" ht="12.75">
      <c r="O447" s="9"/>
      <c r="P447" s="9"/>
      <c r="Q447" s="9"/>
      <c r="R447" s="9"/>
      <c r="S447" s="9"/>
    </row>
    <row r="448" spans="15:19" ht="12.75">
      <c r="O448" s="9"/>
      <c r="P448" s="9"/>
      <c r="Q448" s="9"/>
      <c r="R448" s="9"/>
      <c r="S448" s="9"/>
    </row>
    <row r="449" spans="15:19" ht="12.75">
      <c r="O449" s="9"/>
      <c r="P449" s="9"/>
      <c r="Q449" s="9"/>
      <c r="R449" s="9"/>
      <c r="S449" s="9"/>
    </row>
    <row r="450" spans="15:19" ht="12.75">
      <c r="O450" s="9"/>
      <c r="P450" s="9"/>
      <c r="Q450" s="9"/>
      <c r="R450" s="9"/>
      <c r="S450" s="9"/>
    </row>
    <row r="451" spans="15:19" ht="12.75">
      <c r="O451" s="9"/>
      <c r="P451" s="9"/>
      <c r="Q451" s="9"/>
      <c r="R451" s="9"/>
      <c r="S451" s="9"/>
    </row>
    <row r="452" spans="15:19" ht="12.75">
      <c r="O452" s="9"/>
      <c r="P452" s="9"/>
      <c r="Q452" s="9"/>
      <c r="R452" s="9"/>
      <c r="S452" s="9"/>
    </row>
    <row r="453" spans="15:19" ht="12.75">
      <c r="O453" s="9"/>
      <c r="P453" s="9"/>
      <c r="Q453" s="9"/>
      <c r="R453" s="9"/>
      <c r="S453" s="9"/>
    </row>
    <row r="454" spans="15:19" ht="12.75">
      <c r="O454" s="9"/>
      <c r="P454" s="9"/>
      <c r="Q454" s="9"/>
      <c r="R454" s="9"/>
      <c r="S454" s="9"/>
    </row>
    <row r="455" spans="15:19" ht="12.75">
      <c r="O455" s="9"/>
      <c r="P455" s="9"/>
      <c r="Q455" s="9"/>
      <c r="R455" s="9"/>
      <c r="S455" s="9"/>
    </row>
    <row r="456" spans="15:19" ht="12.75">
      <c r="O456" s="9"/>
      <c r="P456" s="9"/>
      <c r="Q456" s="9"/>
      <c r="R456" s="9"/>
      <c r="S456" s="9"/>
    </row>
    <row r="457" spans="15:19" ht="12.75">
      <c r="O457" s="9"/>
      <c r="P457" s="9"/>
      <c r="Q457" s="9"/>
      <c r="R457" s="9"/>
      <c r="S457" s="9"/>
    </row>
    <row r="458" spans="15:19" ht="12.75">
      <c r="O458" s="9"/>
      <c r="P458" s="9"/>
      <c r="Q458" s="9"/>
      <c r="R458" s="9"/>
      <c r="S458" s="9"/>
    </row>
    <row r="459" spans="15:19" ht="12.75">
      <c r="O459" s="9"/>
      <c r="P459" s="9"/>
      <c r="Q459" s="9"/>
      <c r="R459" s="9"/>
      <c r="S459" s="9"/>
    </row>
    <row r="460" spans="15:19" ht="12.75">
      <c r="O460" s="9"/>
      <c r="P460" s="9"/>
      <c r="Q460" s="9"/>
      <c r="R460" s="9"/>
      <c r="S460" s="9"/>
    </row>
    <row r="461" spans="15:19" ht="12.75">
      <c r="O461" s="9"/>
      <c r="P461" s="9"/>
      <c r="Q461" s="9"/>
      <c r="R461" s="9"/>
      <c r="S461" s="9"/>
    </row>
    <row r="462" spans="15:19" ht="12.75">
      <c r="O462" s="9"/>
      <c r="P462" s="9"/>
      <c r="Q462" s="9"/>
      <c r="R462" s="9"/>
      <c r="S462" s="9"/>
    </row>
    <row r="463" spans="15:19" ht="12.75">
      <c r="O463" s="9"/>
      <c r="P463" s="9"/>
      <c r="Q463" s="9"/>
      <c r="R463" s="9"/>
      <c r="S463" s="9"/>
    </row>
    <row r="464" spans="15:19" ht="12.75">
      <c r="O464" s="9"/>
      <c r="P464" s="9"/>
      <c r="Q464" s="9"/>
      <c r="R464" s="9"/>
      <c r="S464" s="9"/>
    </row>
    <row r="465" spans="15:19" ht="12.75">
      <c r="O465" s="9"/>
      <c r="P465" s="9"/>
      <c r="Q465" s="9"/>
      <c r="R465" s="9"/>
      <c r="S465" s="9"/>
    </row>
    <row r="466" spans="15:19" ht="12.75">
      <c r="O466" s="9"/>
      <c r="P466" s="9"/>
      <c r="Q466" s="9"/>
      <c r="R466" s="9"/>
      <c r="S466" s="9"/>
    </row>
    <row r="467" spans="15:19" ht="12.75">
      <c r="O467" s="9"/>
      <c r="P467" s="9"/>
      <c r="Q467" s="9"/>
      <c r="R467" s="9"/>
      <c r="S467" s="9"/>
    </row>
    <row r="468" spans="15:19" ht="12.75">
      <c r="O468" s="9"/>
      <c r="P468" s="9"/>
      <c r="Q468" s="9"/>
      <c r="R468" s="9"/>
      <c r="S468" s="9"/>
    </row>
    <row r="469" spans="15:19" ht="12.75">
      <c r="O469" s="9"/>
      <c r="P469" s="9"/>
      <c r="Q469" s="9"/>
      <c r="R469" s="9"/>
      <c r="S469" s="9"/>
    </row>
    <row r="470" spans="15:19" ht="12.75">
      <c r="O470" s="9"/>
      <c r="P470" s="9"/>
      <c r="Q470" s="9"/>
      <c r="R470" s="9"/>
      <c r="S470" s="9"/>
    </row>
    <row r="471" spans="15:19" ht="12.75">
      <c r="O471" s="9"/>
      <c r="P471" s="9"/>
      <c r="Q471" s="9"/>
      <c r="R471" s="9"/>
      <c r="S471" s="9"/>
    </row>
    <row r="472" spans="15:19" ht="12.75">
      <c r="O472" s="9"/>
      <c r="P472" s="9"/>
      <c r="Q472" s="9"/>
      <c r="R472" s="9"/>
      <c r="S472" s="9"/>
    </row>
    <row r="473" spans="15:19" ht="12.75">
      <c r="O473" s="9"/>
      <c r="P473" s="9"/>
      <c r="Q473" s="9"/>
      <c r="R473" s="9"/>
      <c r="S473" s="9"/>
    </row>
    <row r="474" spans="15:19" ht="12.75">
      <c r="O474" s="9"/>
      <c r="P474" s="9"/>
      <c r="Q474" s="9"/>
      <c r="R474" s="9"/>
      <c r="S474" s="9"/>
    </row>
    <row r="475" spans="15:19" ht="12.75">
      <c r="O475" s="9"/>
      <c r="P475" s="9"/>
      <c r="Q475" s="9"/>
      <c r="R475" s="9"/>
      <c r="S475" s="9"/>
    </row>
    <row r="476" spans="15:19" ht="12.75">
      <c r="O476" s="9"/>
      <c r="P476" s="9"/>
      <c r="Q476" s="9"/>
      <c r="R476" s="9"/>
      <c r="S476" s="9"/>
    </row>
    <row r="477" spans="15:19" ht="12.75">
      <c r="O477" s="9"/>
      <c r="P477" s="9"/>
      <c r="Q477" s="9"/>
      <c r="R477" s="9"/>
      <c r="S477" s="9"/>
    </row>
    <row r="478" spans="15:19" ht="12.75">
      <c r="O478" s="9"/>
      <c r="P478" s="9"/>
      <c r="Q478" s="9"/>
      <c r="R478" s="9"/>
      <c r="S478" s="9"/>
    </row>
    <row r="479" spans="15:19" ht="12.75">
      <c r="O479" s="9"/>
      <c r="P479" s="9"/>
      <c r="Q479" s="9"/>
      <c r="R479" s="9"/>
      <c r="S479" s="9"/>
    </row>
    <row r="480" spans="15:19" ht="12.75">
      <c r="O480" s="9"/>
      <c r="P480" s="9"/>
      <c r="Q480" s="9"/>
      <c r="R480" s="9"/>
      <c r="S480" s="9"/>
    </row>
    <row r="481" spans="15:19" ht="12.75">
      <c r="O481" s="9"/>
      <c r="P481" s="9"/>
      <c r="Q481" s="9"/>
      <c r="R481" s="9"/>
      <c r="S481" s="9"/>
    </row>
    <row r="482" spans="15:19" ht="12.75">
      <c r="O482" s="9"/>
      <c r="P482" s="9"/>
      <c r="Q482" s="9"/>
      <c r="R482" s="9"/>
      <c r="S482" s="9"/>
    </row>
    <row r="483" spans="15:19" ht="12.75">
      <c r="O483" s="9"/>
      <c r="P483" s="9"/>
      <c r="Q483" s="9"/>
      <c r="R483" s="9"/>
      <c r="S483" s="9"/>
    </row>
    <row r="484" spans="15:19" ht="12.75">
      <c r="O484" s="9"/>
      <c r="P484" s="9"/>
      <c r="Q484" s="9"/>
      <c r="R484" s="9"/>
      <c r="S484" s="9"/>
    </row>
    <row r="485" spans="15:19" ht="12.75">
      <c r="O485" s="9"/>
      <c r="P485" s="9"/>
      <c r="Q485" s="9"/>
      <c r="R485" s="9"/>
      <c r="S485" s="9"/>
    </row>
    <row r="486" spans="15:19" ht="12.75">
      <c r="O486" s="9"/>
      <c r="P486" s="9"/>
      <c r="Q486" s="9"/>
      <c r="R486" s="9"/>
      <c r="S486" s="9"/>
    </row>
    <row r="487" spans="15:19" ht="12.75">
      <c r="O487" s="9"/>
      <c r="P487" s="9"/>
      <c r="Q487" s="9"/>
      <c r="R487" s="9"/>
      <c r="S487" s="9"/>
    </row>
    <row r="488" spans="15:19" ht="12.75">
      <c r="O488" s="9"/>
      <c r="P488" s="9"/>
      <c r="Q488" s="9"/>
      <c r="R488" s="9"/>
      <c r="S488" s="9"/>
    </row>
    <row r="489" spans="15:19" ht="12.75">
      <c r="O489" s="9"/>
      <c r="P489" s="9"/>
      <c r="Q489" s="9"/>
      <c r="R489" s="9"/>
      <c r="S489" s="9"/>
    </row>
    <row r="490" spans="15:19" ht="12.75">
      <c r="O490" s="9"/>
      <c r="P490" s="9"/>
      <c r="Q490" s="9"/>
      <c r="R490" s="9"/>
      <c r="S490" s="9"/>
    </row>
    <row r="491" spans="15:19" ht="12.75">
      <c r="O491" s="9"/>
      <c r="P491" s="9"/>
      <c r="Q491" s="9"/>
      <c r="R491" s="9"/>
      <c r="S491" s="9"/>
    </row>
    <row r="492" spans="15:19" ht="12.75">
      <c r="O492" s="9"/>
      <c r="P492" s="9"/>
      <c r="Q492" s="9"/>
      <c r="R492" s="9"/>
      <c r="S492" s="9"/>
    </row>
    <row r="493" spans="15:19" ht="12.75">
      <c r="O493" s="9"/>
      <c r="P493" s="9"/>
      <c r="Q493" s="9"/>
      <c r="R493" s="9"/>
      <c r="S493" s="9"/>
    </row>
    <row r="494" spans="15:19" ht="12.75">
      <c r="O494" s="9"/>
      <c r="P494" s="9"/>
      <c r="Q494" s="9"/>
      <c r="R494" s="9"/>
      <c r="S494" s="9"/>
    </row>
    <row r="495" spans="15:19" ht="12.75">
      <c r="O495" s="9"/>
      <c r="P495" s="9"/>
      <c r="Q495" s="9"/>
      <c r="R495" s="9"/>
      <c r="S495" s="9"/>
    </row>
    <row r="496" spans="15:19" ht="12.75">
      <c r="O496" s="9"/>
      <c r="P496" s="9"/>
      <c r="Q496" s="9"/>
      <c r="R496" s="9"/>
      <c r="S496" s="9"/>
    </row>
    <row r="497" spans="15:19" ht="12.75">
      <c r="O497" s="9"/>
      <c r="P497" s="9"/>
      <c r="Q497" s="9"/>
      <c r="R497" s="9"/>
      <c r="S497" s="9"/>
    </row>
    <row r="498" spans="15:19" ht="12.75">
      <c r="O498" s="9"/>
      <c r="P498" s="9"/>
      <c r="Q498" s="9"/>
      <c r="R498" s="9"/>
      <c r="S498" s="9"/>
    </row>
    <row r="499" spans="15:19" ht="12.75">
      <c r="O499" s="9"/>
      <c r="P499" s="9"/>
      <c r="Q499" s="9"/>
      <c r="R499" s="9"/>
      <c r="S499" s="9"/>
    </row>
    <row r="500" spans="15:19" ht="12.75">
      <c r="O500" s="9"/>
      <c r="P500" s="9"/>
      <c r="Q500" s="9"/>
      <c r="R500" s="9"/>
      <c r="S500" s="9"/>
    </row>
    <row r="501" spans="15:19" ht="12.75">
      <c r="O501" s="9"/>
      <c r="P501" s="9"/>
      <c r="Q501" s="9"/>
      <c r="R501" s="9"/>
      <c r="S501" s="9"/>
    </row>
    <row r="502" spans="15:19" ht="12.75">
      <c r="O502" s="9"/>
      <c r="P502" s="9"/>
      <c r="Q502" s="9"/>
      <c r="R502" s="9"/>
      <c r="S502" s="9"/>
    </row>
    <row r="503" spans="15:19" ht="12.75">
      <c r="O503" s="9"/>
      <c r="P503" s="9"/>
      <c r="Q503" s="9"/>
      <c r="R503" s="9"/>
      <c r="S503" s="9"/>
    </row>
    <row r="504" spans="15:19" ht="12.75">
      <c r="O504" s="9"/>
      <c r="P504" s="9"/>
      <c r="Q504" s="9"/>
      <c r="R504" s="9"/>
      <c r="S504" s="9"/>
    </row>
    <row r="505" spans="15:19" ht="12.75">
      <c r="O505" s="9"/>
      <c r="P505" s="9"/>
      <c r="Q505" s="9"/>
      <c r="R505" s="9"/>
      <c r="S505" s="9"/>
    </row>
    <row r="506" spans="15:19" ht="12.75">
      <c r="O506" s="9"/>
      <c r="P506" s="9"/>
      <c r="Q506" s="9"/>
      <c r="R506" s="9"/>
      <c r="S506" s="9"/>
    </row>
    <row r="507" spans="15:19" ht="12.75">
      <c r="O507" s="9"/>
      <c r="P507" s="9"/>
      <c r="Q507" s="9"/>
      <c r="R507" s="9"/>
      <c r="S507" s="9"/>
    </row>
    <row r="508" spans="15:19" ht="12.75">
      <c r="O508" s="9"/>
      <c r="P508" s="9"/>
      <c r="Q508" s="9"/>
      <c r="R508" s="9"/>
      <c r="S508" s="9"/>
    </row>
    <row r="509" spans="15:19" ht="12.75">
      <c r="O509" s="9"/>
      <c r="P509" s="9"/>
      <c r="Q509" s="9"/>
      <c r="R509" s="9"/>
      <c r="S509" s="9"/>
    </row>
    <row r="510" spans="15:19" ht="12.75">
      <c r="O510" s="9"/>
      <c r="P510" s="9"/>
      <c r="Q510" s="9"/>
      <c r="R510" s="9"/>
      <c r="S510" s="9"/>
    </row>
    <row r="511" spans="15:19" ht="12.75">
      <c r="O511" s="9"/>
      <c r="P511" s="9"/>
      <c r="Q511" s="9"/>
      <c r="R511" s="9"/>
      <c r="S511" s="9"/>
    </row>
    <row r="512" spans="15:19" ht="12.75">
      <c r="O512" s="9"/>
      <c r="P512" s="9"/>
      <c r="Q512" s="9"/>
      <c r="R512" s="9"/>
      <c r="S512" s="9"/>
    </row>
    <row r="513" spans="15:19" ht="12.75">
      <c r="O513" s="9"/>
      <c r="P513" s="9"/>
      <c r="Q513" s="9"/>
      <c r="R513" s="9"/>
      <c r="S513" s="9"/>
    </row>
    <row r="514" spans="15:19" ht="12.75">
      <c r="O514" s="9"/>
      <c r="P514" s="9"/>
      <c r="Q514" s="9"/>
      <c r="R514" s="9"/>
      <c r="S514" s="9"/>
    </row>
    <row r="515" spans="15:19" ht="12.75">
      <c r="O515" s="9"/>
      <c r="P515" s="9"/>
      <c r="Q515" s="9"/>
      <c r="R515" s="9"/>
      <c r="S515" s="9"/>
    </row>
    <row r="516" spans="15:19" ht="12.75">
      <c r="O516" s="9"/>
      <c r="P516" s="9"/>
      <c r="Q516" s="9"/>
      <c r="R516" s="9"/>
      <c r="S516" s="9"/>
    </row>
    <row r="517" spans="15:19" ht="12.75">
      <c r="O517" s="9"/>
      <c r="P517" s="9"/>
      <c r="Q517" s="9"/>
      <c r="R517" s="9"/>
      <c r="S517" s="9"/>
    </row>
    <row r="518" spans="15:19" ht="12.75">
      <c r="O518" s="9"/>
      <c r="P518" s="9"/>
      <c r="Q518" s="9"/>
      <c r="R518" s="9"/>
      <c r="S518" s="9"/>
    </row>
    <row r="519" spans="15:19" ht="12.75">
      <c r="O519" s="9"/>
      <c r="P519" s="9"/>
      <c r="Q519" s="9"/>
      <c r="R519" s="9"/>
      <c r="S519" s="9"/>
    </row>
    <row r="520" spans="15:19" ht="12.75">
      <c r="O520" s="9"/>
      <c r="P520" s="9"/>
      <c r="Q520" s="9"/>
      <c r="R520" s="9"/>
      <c r="S520" s="9"/>
    </row>
    <row r="521" spans="15:19" ht="12.75">
      <c r="O521" s="9"/>
      <c r="P521" s="9"/>
      <c r="Q521" s="9"/>
      <c r="R521" s="9"/>
      <c r="S521" s="9"/>
    </row>
    <row r="522" spans="15:19" ht="12.75">
      <c r="O522" s="9"/>
      <c r="P522" s="9"/>
      <c r="Q522" s="9"/>
      <c r="R522" s="9"/>
      <c r="S522" s="9"/>
    </row>
    <row r="523" spans="15:19" ht="12.75">
      <c r="O523" s="9"/>
      <c r="P523" s="9"/>
      <c r="Q523" s="9"/>
      <c r="R523" s="9"/>
      <c r="S523" s="9"/>
    </row>
    <row r="524" spans="15:19" ht="12.75">
      <c r="O524" s="9"/>
      <c r="P524" s="9"/>
      <c r="Q524" s="9"/>
      <c r="R524" s="9"/>
      <c r="S524" s="9"/>
    </row>
    <row r="525" spans="15:19" ht="12.75">
      <c r="O525" s="9"/>
      <c r="P525" s="9"/>
      <c r="Q525" s="9"/>
      <c r="R525" s="9"/>
      <c r="S525" s="9"/>
    </row>
    <row r="526" spans="15:19" ht="12.75">
      <c r="O526" s="9"/>
      <c r="P526" s="9"/>
      <c r="Q526" s="9"/>
      <c r="R526" s="9"/>
      <c r="S526" s="9"/>
    </row>
    <row r="527" spans="15:19" ht="12.75">
      <c r="O527" s="9"/>
      <c r="P527" s="9"/>
      <c r="Q527" s="9"/>
      <c r="R527" s="9"/>
      <c r="S527" s="9"/>
    </row>
    <row r="528" spans="15:19" ht="12.75">
      <c r="O528" s="9"/>
      <c r="P528" s="9"/>
      <c r="Q528" s="9"/>
      <c r="R528" s="9"/>
      <c r="S528" s="9"/>
    </row>
    <row r="529" spans="15:19" ht="12.75">
      <c r="O529" s="9"/>
      <c r="P529" s="9"/>
      <c r="Q529" s="9"/>
      <c r="R529" s="9"/>
      <c r="S529" s="9"/>
    </row>
    <row r="530" spans="15:19" ht="12.75">
      <c r="O530" s="9"/>
      <c r="P530" s="9"/>
      <c r="Q530" s="9"/>
      <c r="R530" s="9"/>
      <c r="S530" s="9"/>
    </row>
    <row r="531" spans="15:19" ht="12.75">
      <c r="O531" s="9"/>
      <c r="P531" s="9"/>
      <c r="Q531" s="9"/>
      <c r="R531" s="9"/>
      <c r="S531" s="9"/>
    </row>
    <row r="532" spans="15:19" ht="12.75">
      <c r="O532" s="9"/>
      <c r="P532" s="9"/>
      <c r="Q532" s="9"/>
      <c r="R532" s="9"/>
      <c r="S532" s="9"/>
    </row>
    <row r="533" spans="15:19" ht="12.75">
      <c r="O533" s="9"/>
      <c r="P533" s="9"/>
      <c r="Q533" s="9"/>
      <c r="R533" s="9"/>
      <c r="S533" s="9"/>
    </row>
    <row r="534" spans="15:19" ht="12.75">
      <c r="O534" s="9"/>
      <c r="P534" s="9"/>
      <c r="Q534" s="9"/>
      <c r="R534" s="9"/>
      <c r="S534" s="9"/>
    </row>
    <row r="535" spans="15:19" ht="12.75">
      <c r="O535" s="9"/>
      <c r="P535" s="9"/>
      <c r="Q535" s="9"/>
      <c r="R535" s="9"/>
      <c r="S535" s="9"/>
    </row>
    <row r="536" spans="15:19" ht="12.75">
      <c r="O536" s="9"/>
      <c r="P536" s="9"/>
      <c r="Q536" s="9"/>
      <c r="R536" s="9"/>
      <c r="S536" s="9"/>
    </row>
    <row r="537" spans="15:19" ht="12.75">
      <c r="O537" s="9"/>
      <c r="P537" s="9"/>
      <c r="Q537" s="9"/>
      <c r="R537" s="9"/>
      <c r="S537" s="9"/>
    </row>
    <row r="538" spans="15:19" ht="12.75">
      <c r="O538" s="9"/>
      <c r="P538" s="9"/>
      <c r="Q538" s="9"/>
      <c r="R538" s="9"/>
      <c r="S538" s="9"/>
    </row>
    <row r="539" spans="15:19" ht="12.75">
      <c r="O539" s="9"/>
      <c r="P539" s="9"/>
      <c r="Q539" s="9"/>
      <c r="R539" s="9"/>
      <c r="S539" s="9"/>
    </row>
    <row r="540" spans="15:19" ht="12.75">
      <c r="O540" s="9"/>
      <c r="P540" s="9"/>
      <c r="Q540" s="9"/>
      <c r="R540" s="9"/>
      <c r="S540" s="9"/>
    </row>
    <row r="541" spans="15:19" ht="12.75">
      <c r="O541" s="9"/>
      <c r="P541" s="9"/>
      <c r="Q541" s="9"/>
      <c r="R541" s="9"/>
      <c r="S541" s="9"/>
    </row>
    <row r="542" spans="15:19" ht="12.75">
      <c r="O542" s="9"/>
      <c r="P542" s="9"/>
      <c r="Q542" s="9"/>
      <c r="R542" s="9"/>
      <c r="S542" s="9"/>
    </row>
    <row r="543" spans="15:19" ht="12.75">
      <c r="O543" s="9"/>
      <c r="P543" s="9"/>
      <c r="Q543" s="9"/>
      <c r="R543" s="9"/>
      <c r="S543" s="9"/>
    </row>
    <row r="544" spans="15:19" ht="12.75">
      <c r="O544" s="9"/>
      <c r="P544" s="9"/>
      <c r="Q544" s="9"/>
      <c r="R544" s="9"/>
      <c r="S544" s="9"/>
    </row>
    <row r="545" spans="15:19" ht="12.75">
      <c r="O545" s="9"/>
      <c r="P545" s="9"/>
      <c r="Q545" s="9"/>
      <c r="R545" s="9"/>
      <c r="S545" s="9"/>
    </row>
    <row r="546" spans="15:19" ht="12.75">
      <c r="O546" s="9"/>
      <c r="P546" s="9"/>
      <c r="Q546" s="9"/>
      <c r="R546" s="9"/>
      <c r="S546" s="9"/>
    </row>
    <row r="547" spans="15:19" ht="12.75">
      <c r="O547" s="9"/>
      <c r="P547" s="9"/>
      <c r="Q547" s="9"/>
      <c r="R547" s="9"/>
      <c r="S547" s="9"/>
    </row>
    <row r="548" spans="15:19" ht="12.75">
      <c r="O548" s="9"/>
      <c r="P548" s="9"/>
      <c r="Q548" s="9"/>
      <c r="R548" s="9"/>
      <c r="S548" s="9"/>
    </row>
    <row r="549" spans="15:19" ht="12.75">
      <c r="O549" s="9"/>
      <c r="P549" s="9"/>
      <c r="Q549" s="9"/>
      <c r="R549" s="9"/>
      <c r="S549" s="9"/>
    </row>
    <row r="550" spans="15:19" ht="12.75">
      <c r="O550" s="9"/>
      <c r="P550" s="9"/>
      <c r="Q550" s="9"/>
      <c r="R550" s="9"/>
      <c r="S550" s="9"/>
    </row>
    <row r="551" spans="15:19" ht="12.75">
      <c r="O551" s="9"/>
      <c r="P551" s="9"/>
      <c r="Q551" s="9"/>
      <c r="R551" s="9"/>
      <c r="S551" s="9"/>
    </row>
    <row r="552" spans="15:19" ht="12.75">
      <c r="O552" s="9"/>
      <c r="P552" s="9"/>
      <c r="Q552" s="9"/>
      <c r="R552" s="9"/>
      <c r="S552" s="9"/>
    </row>
    <row r="553" spans="15:19" ht="12.75">
      <c r="O553" s="9"/>
      <c r="P553" s="9"/>
      <c r="Q553" s="9"/>
      <c r="R553" s="9"/>
      <c r="S553" s="9"/>
    </row>
    <row r="554" spans="15:19" ht="12.75">
      <c r="O554" s="9"/>
      <c r="P554" s="9"/>
      <c r="Q554" s="9"/>
      <c r="R554" s="9"/>
      <c r="S554" s="9"/>
    </row>
    <row r="555" spans="15:19" ht="12.75">
      <c r="O555" s="9"/>
      <c r="P555" s="9"/>
      <c r="Q555" s="9"/>
      <c r="R555" s="9"/>
      <c r="S555" s="9"/>
    </row>
    <row r="556" spans="15:19" ht="12.75">
      <c r="O556" s="9"/>
      <c r="P556" s="9"/>
      <c r="Q556" s="9"/>
      <c r="R556" s="9"/>
      <c r="S556" s="9"/>
    </row>
    <row r="557" spans="15:19" ht="12.75">
      <c r="O557" s="9"/>
      <c r="P557" s="9"/>
      <c r="Q557" s="9"/>
      <c r="R557" s="9"/>
      <c r="S557" s="9"/>
    </row>
    <row r="558" spans="15:19" ht="12.75">
      <c r="O558" s="9"/>
      <c r="P558" s="9"/>
      <c r="Q558" s="9"/>
      <c r="R558" s="9"/>
      <c r="S558" s="9"/>
    </row>
    <row r="559" spans="15:19" ht="12.75">
      <c r="O559" s="9"/>
      <c r="P559" s="9"/>
      <c r="Q559" s="9"/>
      <c r="R559" s="9"/>
      <c r="S559" s="9"/>
    </row>
    <row r="560" spans="15:19" ht="12.75">
      <c r="O560" s="9"/>
      <c r="P560" s="9"/>
      <c r="Q560" s="9"/>
      <c r="R560" s="9"/>
      <c r="S560" s="9"/>
    </row>
    <row r="561" spans="15:19" ht="12.75">
      <c r="O561" s="9"/>
      <c r="P561" s="9"/>
      <c r="Q561" s="9"/>
      <c r="R561" s="9"/>
      <c r="S561" s="9"/>
    </row>
    <row r="562" spans="15:19" ht="12.75">
      <c r="O562" s="9"/>
      <c r="P562" s="9"/>
      <c r="Q562" s="9"/>
      <c r="R562" s="9"/>
      <c r="S562" s="9"/>
    </row>
    <row r="563" spans="15:19" ht="12.75">
      <c r="O563" s="9"/>
      <c r="P563" s="9"/>
      <c r="Q563" s="9"/>
      <c r="R563" s="9"/>
      <c r="S563" s="9"/>
    </row>
    <row r="564" spans="15:19" ht="12.75">
      <c r="O564" s="9"/>
      <c r="P564" s="9"/>
      <c r="Q564" s="9"/>
      <c r="R564" s="9"/>
      <c r="S564" s="9"/>
    </row>
    <row r="565" spans="15:19" ht="12.75">
      <c r="O565" s="9"/>
      <c r="P565" s="9"/>
      <c r="Q565" s="9"/>
      <c r="R565" s="9"/>
      <c r="S565" s="9"/>
    </row>
    <row r="566" spans="15:19" ht="12.75">
      <c r="O566" s="9"/>
      <c r="P566" s="9"/>
      <c r="Q566" s="9"/>
      <c r="R566" s="9"/>
      <c r="S566" s="9"/>
    </row>
    <row r="567" spans="15:19" ht="12.75">
      <c r="O567" s="9"/>
      <c r="P567" s="9"/>
      <c r="Q567" s="9"/>
      <c r="R567" s="9"/>
      <c r="S567" s="9"/>
    </row>
    <row r="568" spans="15:19" ht="12.75">
      <c r="O568" s="9"/>
      <c r="P568" s="9"/>
      <c r="Q568" s="9"/>
      <c r="R568" s="9"/>
      <c r="S568" s="9"/>
    </row>
    <row r="569" spans="15:19" ht="12.75">
      <c r="O569" s="9"/>
      <c r="P569" s="9"/>
      <c r="Q569" s="9"/>
      <c r="R569" s="9"/>
      <c r="S569" s="9"/>
    </row>
    <row r="570" spans="15:19" ht="12.75">
      <c r="O570" s="9"/>
      <c r="P570" s="9"/>
      <c r="Q570" s="9"/>
      <c r="R570" s="9"/>
      <c r="S570" s="9"/>
    </row>
    <row r="571" spans="15:19" ht="12.75">
      <c r="O571" s="9"/>
      <c r="P571" s="9"/>
      <c r="Q571" s="9"/>
      <c r="R571" s="9"/>
      <c r="S571" s="9"/>
    </row>
    <row r="572" spans="15:19" ht="12.75">
      <c r="O572" s="9"/>
      <c r="P572" s="9"/>
      <c r="Q572" s="9"/>
      <c r="R572" s="9"/>
      <c r="S572" s="9"/>
    </row>
    <row r="573" spans="15:19" ht="12.75">
      <c r="O573" s="9"/>
      <c r="P573" s="9"/>
      <c r="Q573" s="9"/>
      <c r="R573" s="9"/>
      <c r="S573" s="9"/>
    </row>
    <row r="574" spans="15:19" ht="12.75">
      <c r="O574" s="9"/>
      <c r="P574" s="9"/>
      <c r="Q574" s="9"/>
      <c r="R574" s="9"/>
      <c r="S574" s="9"/>
    </row>
    <row r="575" spans="15:19" ht="12.75">
      <c r="O575" s="9"/>
      <c r="P575" s="9"/>
      <c r="Q575" s="9"/>
      <c r="R575" s="9"/>
      <c r="S575" s="9"/>
    </row>
    <row r="576" spans="15:19" ht="12.75">
      <c r="O576" s="9"/>
      <c r="P576" s="9"/>
      <c r="Q576" s="9"/>
      <c r="R576" s="9"/>
      <c r="S576" s="9"/>
    </row>
    <row r="577" spans="15:17" ht="12.75">
      <c r="O577" s="9"/>
      <c r="P577" s="9"/>
      <c r="Q577" s="9"/>
    </row>
    <row r="578" spans="15:17" ht="12.75">
      <c r="O578" s="9"/>
      <c r="P578" s="9"/>
      <c r="Q578" s="9"/>
    </row>
    <row r="579" spans="15:17" ht="12.75">
      <c r="O579" s="9"/>
      <c r="P579" s="9"/>
      <c r="Q579" s="9"/>
    </row>
    <row r="580" spans="15:17" ht="12.75">
      <c r="O580" s="9"/>
      <c r="P580" s="9"/>
      <c r="Q580" s="9"/>
    </row>
  </sheetData>
  <sheetProtection/>
  <mergeCells count="39"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O22:O24"/>
    <mergeCell ref="K17:L17"/>
    <mergeCell ref="K19:L19"/>
    <mergeCell ref="K18:L18"/>
    <mergeCell ref="J22:K22"/>
    <mergeCell ref="A22:A24"/>
    <mergeCell ref="B22:B24"/>
    <mergeCell ref="A26:N26"/>
    <mergeCell ref="A27:N27"/>
    <mergeCell ref="A38:N38"/>
    <mergeCell ref="A48:N48"/>
    <mergeCell ref="A9:N9"/>
    <mergeCell ref="A12:N12"/>
    <mergeCell ref="A14:N14"/>
    <mergeCell ref="A128:N128"/>
    <mergeCell ref="A141:F141"/>
    <mergeCell ref="A142:F142"/>
    <mergeCell ref="A68:N68"/>
    <mergeCell ref="A81:N81"/>
    <mergeCell ref="A107:N107"/>
    <mergeCell ref="A112:N112"/>
    <mergeCell ref="A148:F148"/>
    <mergeCell ref="A149:F149"/>
    <mergeCell ref="A150:F150"/>
    <mergeCell ref="A147:F147"/>
    <mergeCell ref="A143:F143"/>
    <mergeCell ref="A144:F144"/>
    <mergeCell ref="A145:F145"/>
    <mergeCell ref="A146:F146"/>
  </mergeCells>
  <printOptions/>
  <pageMargins left="0.41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Грачёв Р.Г.</dc:creator>
  <cp:keywords/>
  <dc:description/>
  <cp:lastModifiedBy>ermakova</cp:lastModifiedBy>
  <cp:lastPrinted>2018-05-21T09:13:18Z</cp:lastPrinted>
  <dcterms:created xsi:type="dcterms:W3CDTF">2003-01-28T12:33:10Z</dcterms:created>
  <dcterms:modified xsi:type="dcterms:W3CDTF">2018-06-13T01:40:11Z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