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Alex Sosedko</author>
    <author>Сергей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88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90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</commentList>
</comments>
</file>

<file path=xl/sharedStrings.xml><?xml version="1.0" encoding="utf-8"?>
<sst xmlns="http://schemas.openxmlformats.org/spreadsheetml/2006/main" count="333" uniqueCount="173">
  <si>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</si>
  <si>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</si>
  <si>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</si>
  <si>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</si>
  <si>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</si>
  <si>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</si>
  <si>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</si>
  <si>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</si>
  <si>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</si>
  <si>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</si>
  <si>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</si>
  <si>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</si>
  <si>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</si>
  <si>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</si>
  <si>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</si>
  <si>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</si>
  <si>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</si>
  <si>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</si>
  <si>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</si>
  <si>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</si>
  <si>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</si>
  <si>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</si>
  <si>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</si>
  <si>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</si>
  <si>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</si>
  <si>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</si>
  <si>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Раздел 1. Коридор у отдела кадров</t>
  </si>
  <si>
    <t>Стены</t>
  </si>
  <si>
    <t>ТЕРр62-41-1
Очистка вручную поверхности стен от набела и масляных красок
100 м2 расчищенной поверхности
------------------------
(Территориальная поправка к базе 2001г МАТ=1,1;
Районный к-т 15%)</t>
  </si>
  <si>
    <t>Накладные расходы от ФОТ(4092 руб.)2783</t>
  </si>
  <si>
    <t>Сметная прибыль от ФОТ(4092 руб.)1637</t>
  </si>
  <si>
    <t>Всего с НР и СП8512</t>
  </si>
  <si>
    <t>ТЕРр61-1-9
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
100 м2 поверхности
------------------------
(Территориальная поправка к базе 2001г МАТ=1,1;
Районный к-т 15%)</t>
  </si>
  <si>
    <t>689,15
----------
4983,35</t>
  </si>
  <si>
    <t>29,88
----------
18,94</t>
  </si>
  <si>
    <t>861
----------
6230</t>
  </si>
  <si>
    <t>37
----------
24</t>
  </si>
  <si>
    <t>21,09
----------
3,191</t>
  </si>
  <si>
    <t>14,79
----------
21,088</t>
  </si>
  <si>
    <t>18168
----------
19877</t>
  </si>
  <si>
    <t>552
----------
499</t>
  </si>
  <si>
    <t>Накладные расходы от ФОТ(18667 руб.)12507</t>
  </si>
  <si>
    <t>Сметная прибыль от ФОТ(18667 руб.)7467</t>
  </si>
  <si>
    <t>Всего с НР и СП58571</t>
  </si>
  <si>
    <t>ТЕР15-04-007-03
Окраска водно-дисперсионными акриловыми составами улучшенная: по сборным конструкциям стен, подготовленным под окраску
100 м2 окрашиваемой поверхности
------------------------
(Территориальная поправка к базе 2001г МАТ=1,1;
Районный к-т 15%;
 ОЗП=1,15; ЭМ=1,25 к расх.; ЗПМ=1,25; ТЗ=1,15; ТЗМ=1,25)</t>
  </si>
  <si>
    <t>319,01
----------
811,49</t>
  </si>
  <si>
    <t>11,27
----------
0,13</t>
  </si>
  <si>
    <t>399
----------
1014</t>
  </si>
  <si>
    <t>21,09
----------
3,085</t>
  </si>
  <si>
    <t>10,226
----------
21,643</t>
  </si>
  <si>
    <t>8410
----------
3129</t>
  </si>
  <si>
    <t>144
----------
4</t>
  </si>
  <si>
    <t>Накладные расходы от ФОТ(8414 руб.)6731</t>
  </si>
  <si>
    <t>Сметная прибыль от ФОТ(8414 руб.)3113</t>
  </si>
  <si>
    <t>Всего с НР и СП21527</t>
  </si>
  <si>
    <t>Потолок</t>
  </si>
  <si>
    <t>ТЕРр62-17-2
Окрашивание водоэмульсионными составами поверхностей потолков, ранее окрашенных: водоэмульсионной краской, с расчисткой старой краски до 10%
100 м2 окрашиваемой поверхности
------------------------
(Территориальная поправка к базе 2001г МАТ=1,1;
Районный к-т 15%)</t>
  </si>
  <si>
    <t>215,51
----------
1808,07</t>
  </si>
  <si>
    <t>7,5
----------
1,24</t>
  </si>
  <si>
    <t>86
----------
723</t>
  </si>
  <si>
    <t>21,09
----------
2,56</t>
  </si>
  <si>
    <t>11,076
----------
20,99</t>
  </si>
  <si>
    <t>1818
----------
1852</t>
  </si>
  <si>
    <t>33
----------
10</t>
  </si>
  <si>
    <t>Накладные расходы от ФОТ(1828 руб.)1243</t>
  </si>
  <si>
    <t>Сметная прибыль от ФОТ(1828 руб.)731</t>
  </si>
  <si>
    <t>Всего с НР и СП5677</t>
  </si>
  <si>
    <t>Дверной проем</t>
  </si>
  <si>
    <t>ТЕР46-04-012-03
Разборка деревянных заполнений проемов: дверных и воротных
100 м2
------------------------
(Территориальная поправка к базе 2001г МАТ=1,1;
Районный к-т 15%)</t>
  </si>
  <si>
    <t>171,3
----------
95,69</t>
  </si>
  <si>
    <t>10
----------
5</t>
  </si>
  <si>
    <t>21,09
----------
5,48</t>
  </si>
  <si>
    <t>13,208
----------
21,085</t>
  </si>
  <si>
    <t>129
----------
115</t>
  </si>
  <si>
    <t>Накладные расходы от ФОТ(1082 руб.)909</t>
  </si>
  <si>
    <t>Сметная прибыль от ФОТ(1082 руб.)519</t>
  </si>
  <si>
    <t>Всего с НР и СП2524</t>
  </si>
  <si>
    <t>ТЕР10-01-039-03
Установка блоков в наружных и внутренних дверных проемах: в перегородках и деревянных нерубленых стенах, площадь проема до 3 м2
100 м2 проемов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</si>
  <si>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1134,57
----------
31874,52</t>
  </si>
  <si>
    <t>65
----------
1817</t>
  </si>
  <si>
    <t>21,09
----------
8,126</t>
  </si>
  <si>
    <t>10,187
----------
21,09</t>
  </si>
  <si>
    <t>1364
----------
14764</t>
  </si>
  <si>
    <t>Накладные расходы от ФОТ(1364 руб.)1228</t>
  </si>
  <si>
    <t>Сметная прибыль от ФОТ(1364 руб.)587</t>
  </si>
  <si>
    <t>Всего с НР и СП18192</t>
  </si>
  <si>
    <t>ТССЦ-203-0205
Блоки дверные двупольные с полотном глухим ДГ 21-13, площадь 2,63 м2
м2
------------------------
(Территориальная поправка к базе 2001г МАТ=1,1;
Районный к-т 15%)</t>
  </si>
  <si>
    <t xml:space="preserve">
----------
286</t>
  </si>
  <si>
    <t xml:space="preserve">
----------
-1630</t>
  </si>
  <si>
    <t xml:space="preserve">
----------
8,016</t>
  </si>
  <si>
    <t xml:space="preserve">
----------
-13068</t>
  </si>
  <si>
    <t>ТССЦ-203-0199
Блоки дверные однопольные с полотном глухим ДГ 21-9, площадь 1,80 м2; ДГ 21-10, площадь 2,01 м2
м2
------------------------
(Территориальная поправка к базе 2001г МАТ=1,1;
Районный к-т 15%)</t>
  </si>
  <si>
    <t xml:space="preserve">
----------
275,95</t>
  </si>
  <si>
    <t xml:space="preserve">
----------
1573</t>
  </si>
  <si>
    <t xml:space="preserve">
----------
8,297</t>
  </si>
  <si>
    <t xml:space="preserve">
----------
13050</t>
  </si>
  <si>
    <t>ТССЦ-101-0889
Скобяные изделия для блоков входных дверей в помещение однопольных
компл.
------------------------
(Территориальная поправка к базе 2001г МАТ=1,1;
Районный к-т 15%)</t>
  </si>
  <si>
    <t xml:space="preserve">
----------
70,59</t>
  </si>
  <si>
    <t xml:space="preserve">
----------
212</t>
  </si>
  <si>
    <t xml:space="preserve">
----------
6,017</t>
  </si>
  <si>
    <t xml:space="preserve">
----------
1274</t>
  </si>
  <si>
    <t>ТЕР15-04-025-04
Улучшенная окраска масляными составами по дереву: заполнений дверных проемов
100 м2 окрашиваемой поверхности
------------------------
(Территориальная поправка к базе 2001г МАТ=1,1;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</si>
  <si>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0,1425
(5,7*2,5/100)</t>
  </si>
  <si>
    <t>925,9
----------
773,49</t>
  </si>
  <si>
    <t>10,2
----------
0,16</t>
  </si>
  <si>
    <t>132
----------
111</t>
  </si>
  <si>
    <t>21,09
----------
3,978</t>
  </si>
  <si>
    <t>10,264
----------
20,632</t>
  </si>
  <si>
    <t>2783
----------
438</t>
  </si>
  <si>
    <t>Накладные расходы от ФОТ(2783 руб.)2226</t>
  </si>
  <si>
    <t>Сметная прибыль от ФОТ(2783 руб.)1030</t>
  </si>
  <si>
    <t>Всего с НР и СП6492</t>
  </si>
  <si>
    <t>Разные работы</t>
  </si>
  <si>
    <t>ТЕРр62-33-2
Окраска масляными составами ранее окрашенных поверхностей радиаторов и ребристых труб отопления: за 2 раза
100 м2 окрашиваемой поверхности
------------------------
(Территориальная поправка к базе 2001г МАТ=1,1;
Районный к-т 15%)</t>
  </si>
  <si>
    <t>551,29
----------
628,72</t>
  </si>
  <si>
    <t>50
----------
56</t>
  </si>
  <si>
    <t>21,09
----------
3,578</t>
  </si>
  <si>
    <t>10,205
----------
21,09</t>
  </si>
  <si>
    <t>1046
----------
203</t>
  </si>
  <si>
    <t>Накладные расходы от ФОТ(1046 руб.)711</t>
  </si>
  <si>
    <t>Сметная прибыль от ФОТ(1046 руб.)418</t>
  </si>
  <si>
    <t>Всего с НР и СП2379</t>
  </si>
  <si>
    <t>ТЕРм08-02-390-03
Короба пластмассовые: шириной до 120 мм
100 м
------------------------
(Территориальная поправка к базе 2001г МАТ=1,1;
Районный к-т 15%)</t>
  </si>
  <si>
    <t>184,93
----------
72,34</t>
  </si>
  <si>
    <t>37,92
----------
0,13</t>
  </si>
  <si>
    <t>4
----------
1</t>
  </si>
  <si>
    <t>21,09
----------
3,907</t>
  </si>
  <si>
    <t>3,242
----------
20,632</t>
  </si>
  <si>
    <t>78
----------
6</t>
  </si>
  <si>
    <t>Накладные расходы от ФОТ(78 руб.)63</t>
  </si>
  <si>
    <t>Сметная прибыль от ФОТ(78 руб.)41</t>
  </si>
  <si>
    <t>Всего с НР и СП190</t>
  </si>
  <si>
    <t>ТЕРм08-02-390-02
Короба пластмассовые: шириной до 63 мм
100 м
------------------------
(Территориальная поправка к базе 2001г МАТ=1,1;
Районный к-т 15%)</t>
  </si>
  <si>
    <t>167,28
----------
53,66</t>
  </si>
  <si>
    <t>34,21
----------
0,13</t>
  </si>
  <si>
    <t>27
----------
9</t>
  </si>
  <si>
    <t>21,09
----------
3,914</t>
  </si>
  <si>
    <t>3,249
----------
20,632</t>
  </si>
  <si>
    <t>564
----------
34</t>
  </si>
  <si>
    <t>Накладные расходы от ФОТ(564 руб.)457</t>
  </si>
  <si>
    <t>Сметная прибыль от ФОТ(564 руб.)293</t>
  </si>
  <si>
    <t>Всего с НР и СП1366</t>
  </si>
  <si>
    <t>ТССЦ-509-1840
Кабель-канал (короб) "Электропласт" 100x60 мм
м
------------------------
(Территориальная поправка к базе 2001г МАТ=1,1;
Районный к-т 15%)</t>
  </si>
  <si>
    <t xml:space="preserve">
----------
18,72</t>
  </si>
  <si>
    <t xml:space="preserve">
----------
37</t>
  </si>
  <si>
    <t xml:space="preserve">
----------
6,216</t>
  </si>
  <si>
    <t xml:space="preserve">
----------
233</t>
  </si>
  <si>
    <t>ТССЦ-509-1836
Кабель-канал (короб) "Электропласт" 60x40 мм
м
------------------------
(Территориальная поправка к базе 2001г МАТ=1,1;
Районный к-т 15%)</t>
  </si>
  <si>
    <t xml:space="preserve">
----------
8,32</t>
  </si>
  <si>
    <t xml:space="preserve">
----------
133</t>
  </si>
  <si>
    <t xml:space="preserve">
----------
5,897</t>
  </si>
  <si>
    <t xml:space="preserve">
----------
785</t>
  </si>
  <si>
    <t>Итого прямые затраты по смете</t>
  </si>
  <si>
    <t>1864
----------
10286</t>
  </si>
  <si>
    <t>95
----------
29</t>
  </si>
  <si>
    <t>39290
----------
42577</t>
  </si>
  <si>
    <t>1143
----------
628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</si>
  <si>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</si>
  <si>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</si>
  <si>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</si>
  <si>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</si>
  <si>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</si>
  <si>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</si>
  <si>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</si>
  <si>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НДС 18%</t>
  </si>
  <si>
    <t xml:space="preserve">    ВСЕГО по смете</t>
  </si>
  <si>
    <t>" _____ " ________________ 2018г.</t>
  </si>
  <si>
    <t>"____" ______________2018г.</t>
  </si>
  <si>
    <t>Администрация города Рубцовска</t>
  </si>
  <si>
    <t xml:space="preserve">ЛОКАЛЬНАЯ  СМЕТА № 1 </t>
  </si>
  <si>
    <t>на Ремонт коридора (1 этаж. Западная сторона)</t>
  </si>
  <si>
    <t>Составлен в базисных и текущих ценах по состоянию на  1 квартал  2018г.</t>
  </si>
  <si>
    <t xml:space="preserve">Составил:______________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</si>
</sst>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7" xfId="81" applyFont="1" applyBorder="1" applyAlignment="1">
      <alignment horizont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15"/>
  <sheetViews>
    <sheetView showGridLines="0" tabSelected="1" zoomScale="92" zoomScaleNormal="92" zoomScaleSheetLayoutView="100" zoomScalePageLayoutView="0" workbookViewId="0" topLeftCell="A1">
      <selection activeCell="D95" sqref="D95"/>
    </sheetView>
  </sheetViews>
  <sheetFormatPr defaultColWidth="9.00390625" defaultRowHeight="12.75"/>
  <cols>
    <col min="1" max="1" width="8.625" style="1" customWidth="1"/>
    <col min="2" max="2" width="37.00390625" style="1" customWidth="1"/>
    <col min="3" max="3" width="11.875" style="1" customWidth="1"/>
    <col min="4" max="5" width="12.125" style="1" customWidth="1"/>
    <col min="6" max="6" width="12.625" style="1" customWidth="1"/>
    <col min="7" max="8" width="12.125" style="1" customWidth="1"/>
    <col min="9" max="9" width="10.875" style="1" customWidth="1"/>
    <col min="10" max="10" width="11.875" style="1" customWidth="1"/>
    <col min="11" max="11" width="11.875" style="2" customWidth="1"/>
    <col min="12" max="13" width="12.125" style="2" customWidth="1"/>
    <col min="14" max="14" width="11.00390625" style="2" customWidth="1"/>
    <col min="15" max="15" width="2.00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19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166</v>
      </c>
      <c r="C6" s="5"/>
      <c r="D6" s="6"/>
      <c r="E6" s="3"/>
      <c r="F6" s="7"/>
      <c r="G6" s="7"/>
      <c r="H6" s="7"/>
      <c r="I6" s="7"/>
      <c r="J6" s="7"/>
      <c r="K6" s="7"/>
      <c r="L6" s="11" t="s">
        <v>167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4.25">
      <c r="A8" s="72" t="s">
        <v>168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61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73" t="s">
        <v>169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>
      <c r="A13" s="74" t="s">
        <v>170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 customHeight="1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65">
        <f>150691.9/1000</f>
        <v>150.6919</v>
      </c>
      <c r="L17" s="65"/>
      <c r="M17" s="23" t="s">
        <v>7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9</v>
      </c>
      <c r="G18" s="20"/>
      <c r="H18" s="20"/>
      <c r="I18" s="20"/>
      <c r="J18" s="20"/>
      <c r="K18" s="66">
        <v>213.68</v>
      </c>
      <c r="L18" s="66"/>
      <c r="M18" s="24" t="s">
        <v>8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.75" customHeight="1">
      <c r="A19" s="19"/>
      <c r="C19" s="26"/>
      <c r="D19" s="22"/>
      <c r="E19" s="22"/>
      <c r="F19" s="20" t="s">
        <v>6</v>
      </c>
      <c r="G19" s="20"/>
      <c r="H19" s="20"/>
      <c r="I19" s="20"/>
      <c r="J19" s="20"/>
      <c r="K19" s="65">
        <f>39918/1000</f>
        <v>39.918</v>
      </c>
      <c r="L19" s="65"/>
      <c r="M19" s="24" t="s">
        <v>7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171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69" t="s">
        <v>3</v>
      </c>
      <c r="B22" s="69" t="s">
        <v>11</v>
      </c>
      <c r="C22" s="69" t="s">
        <v>14</v>
      </c>
      <c r="D22" s="79" t="s">
        <v>12</v>
      </c>
      <c r="E22" s="80"/>
      <c r="F22" s="81"/>
      <c r="G22" s="79" t="s">
        <v>13</v>
      </c>
      <c r="H22" s="80"/>
      <c r="I22" s="81"/>
      <c r="J22" s="67" t="s">
        <v>4</v>
      </c>
      <c r="K22" s="68"/>
      <c r="L22" s="77" t="s">
        <v>20</v>
      </c>
      <c r="M22" s="77"/>
      <c r="N22" s="77"/>
      <c r="O22" s="6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70"/>
      <c r="B23" s="70"/>
      <c r="C23" s="70"/>
      <c r="D23" s="75" t="s">
        <v>10</v>
      </c>
      <c r="E23" s="28" t="s">
        <v>18</v>
      </c>
      <c r="F23" s="28" t="s">
        <v>15</v>
      </c>
      <c r="G23" s="75" t="s">
        <v>10</v>
      </c>
      <c r="H23" s="28" t="s">
        <v>18</v>
      </c>
      <c r="I23" s="28" t="s">
        <v>15</v>
      </c>
      <c r="J23" s="28" t="s">
        <v>18</v>
      </c>
      <c r="K23" s="28" t="s">
        <v>15</v>
      </c>
      <c r="L23" s="77" t="s">
        <v>10</v>
      </c>
      <c r="M23" s="28" t="s">
        <v>18</v>
      </c>
      <c r="N23" s="28" t="s">
        <v>15</v>
      </c>
      <c r="O23" s="6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71"/>
      <c r="B24" s="71"/>
      <c r="C24" s="71"/>
      <c r="D24" s="76"/>
      <c r="E24" s="31" t="s">
        <v>17</v>
      </c>
      <c r="F24" s="28" t="s">
        <v>16</v>
      </c>
      <c r="G24" s="76"/>
      <c r="H24" s="31" t="s">
        <v>17</v>
      </c>
      <c r="I24" s="28" t="s">
        <v>16</v>
      </c>
      <c r="J24" s="31" t="s">
        <v>17</v>
      </c>
      <c r="K24" s="28" t="s">
        <v>16</v>
      </c>
      <c r="L24" s="78"/>
      <c r="M24" s="31" t="s">
        <v>17</v>
      </c>
      <c r="N24" s="28" t="s">
        <v>16</v>
      </c>
      <c r="O24" s="6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9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7.25" customHeight="1">
      <c r="A27" s="57" t="s">
        <v>27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02">
      <c r="A28" s="40">
        <v>1</v>
      </c>
      <c r="B28" s="41" t="s">
        <v>28</v>
      </c>
      <c r="C28" s="42">
        <v>1.25</v>
      </c>
      <c r="D28" s="43">
        <v>155.24</v>
      </c>
      <c r="E28" s="43">
        <v>155.24</v>
      </c>
      <c r="F28" s="43"/>
      <c r="G28" s="43">
        <v>194</v>
      </c>
      <c r="H28" s="43">
        <v>194</v>
      </c>
      <c r="I28" s="43"/>
      <c r="J28" s="40">
        <v>21.09</v>
      </c>
      <c r="K28" s="42" t="s">
        <v>21</v>
      </c>
      <c r="L28" s="43">
        <v>4092</v>
      </c>
      <c r="M28" s="43">
        <v>4092</v>
      </c>
      <c r="N28" s="4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25.5">
      <c r="A29" s="44" t="s">
        <v>21</v>
      </c>
      <c r="B29" s="45" t="s">
        <v>29</v>
      </c>
      <c r="C29" s="46" t="s">
        <v>21</v>
      </c>
      <c r="D29" s="47"/>
      <c r="E29" s="47"/>
      <c r="F29" s="47"/>
      <c r="G29" s="47"/>
      <c r="H29" s="47"/>
      <c r="I29" s="47"/>
      <c r="J29" s="44" t="s">
        <v>21</v>
      </c>
      <c r="K29" s="46" t="s">
        <v>21</v>
      </c>
      <c r="L29" s="47"/>
      <c r="M29" s="47"/>
      <c r="N29" s="4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.75">
      <c r="A30" s="44" t="s">
        <v>21</v>
      </c>
      <c r="B30" s="45" t="s">
        <v>30</v>
      </c>
      <c r="C30" s="46" t="s">
        <v>21</v>
      </c>
      <c r="D30" s="47"/>
      <c r="E30" s="47"/>
      <c r="F30" s="47"/>
      <c r="G30" s="47"/>
      <c r="H30" s="47"/>
      <c r="I30" s="47"/>
      <c r="J30" s="44" t="s">
        <v>21</v>
      </c>
      <c r="K30" s="46" t="s">
        <v>21</v>
      </c>
      <c r="L30" s="47"/>
      <c r="M30" s="47"/>
      <c r="N30" s="4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>
      <c r="A31" s="44" t="s">
        <v>21</v>
      </c>
      <c r="B31" s="45" t="s">
        <v>31</v>
      </c>
      <c r="C31" s="46" t="s">
        <v>21</v>
      </c>
      <c r="D31" s="47"/>
      <c r="E31" s="47"/>
      <c r="F31" s="47"/>
      <c r="G31" s="47"/>
      <c r="H31" s="47"/>
      <c r="I31" s="47"/>
      <c r="J31" s="44" t="s">
        <v>21</v>
      </c>
      <c r="K31" s="46" t="s">
        <v>21</v>
      </c>
      <c r="L31" s="47"/>
      <c r="M31" s="47"/>
      <c r="N31" s="47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40.25">
      <c r="A32" s="40">
        <v>2</v>
      </c>
      <c r="B32" s="41" t="s">
        <v>32</v>
      </c>
      <c r="C32" s="42">
        <v>1.25</v>
      </c>
      <c r="D32" s="43">
        <v>5702.38</v>
      </c>
      <c r="E32" s="43" t="s">
        <v>33</v>
      </c>
      <c r="F32" s="43" t="s">
        <v>34</v>
      </c>
      <c r="G32" s="43">
        <v>7128</v>
      </c>
      <c r="H32" s="43" t="s">
        <v>35</v>
      </c>
      <c r="I32" s="43" t="s">
        <v>36</v>
      </c>
      <c r="J32" s="40" t="s">
        <v>37</v>
      </c>
      <c r="K32" s="42" t="s">
        <v>38</v>
      </c>
      <c r="L32" s="43">
        <v>38597</v>
      </c>
      <c r="M32" s="43" t="s">
        <v>39</v>
      </c>
      <c r="N32" s="43" t="s">
        <v>40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25.5">
      <c r="A33" s="44" t="s">
        <v>21</v>
      </c>
      <c r="B33" s="45" t="s">
        <v>41</v>
      </c>
      <c r="C33" s="46" t="s">
        <v>21</v>
      </c>
      <c r="D33" s="47"/>
      <c r="E33" s="47"/>
      <c r="F33" s="47"/>
      <c r="G33" s="47"/>
      <c r="H33" s="47"/>
      <c r="I33" s="47"/>
      <c r="J33" s="44" t="s">
        <v>21</v>
      </c>
      <c r="K33" s="46" t="s">
        <v>21</v>
      </c>
      <c r="L33" s="47"/>
      <c r="M33" s="47"/>
      <c r="N33" s="4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25.5">
      <c r="A34" s="44" t="s">
        <v>21</v>
      </c>
      <c r="B34" s="45" t="s">
        <v>42</v>
      </c>
      <c r="C34" s="46" t="s">
        <v>21</v>
      </c>
      <c r="D34" s="47"/>
      <c r="E34" s="47"/>
      <c r="F34" s="47"/>
      <c r="G34" s="47"/>
      <c r="H34" s="47"/>
      <c r="I34" s="47"/>
      <c r="J34" s="44" t="s">
        <v>21</v>
      </c>
      <c r="K34" s="46" t="s">
        <v>21</v>
      </c>
      <c r="L34" s="47"/>
      <c r="M34" s="47"/>
      <c r="N34" s="4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.75">
      <c r="A35" s="44" t="s">
        <v>21</v>
      </c>
      <c r="B35" s="45" t="s">
        <v>43</v>
      </c>
      <c r="C35" s="46" t="s">
        <v>21</v>
      </c>
      <c r="D35" s="47"/>
      <c r="E35" s="47"/>
      <c r="F35" s="47"/>
      <c r="G35" s="47"/>
      <c r="H35" s="47"/>
      <c r="I35" s="47"/>
      <c r="J35" s="44" t="s">
        <v>21</v>
      </c>
      <c r="K35" s="46" t="s">
        <v>21</v>
      </c>
      <c r="L35" s="47"/>
      <c r="M35" s="47"/>
      <c r="N35" s="4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53">
      <c r="A36" s="40">
        <v>3</v>
      </c>
      <c r="B36" s="41" t="s">
        <v>44</v>
      </c>
      <c r="C36" s="42">
        <v>1.25</v>
      </c>
      <c r="D36" s="43">
        <v>1141.77</v>
      </c>
      <c r="E36" s="43" t="s">
        <v>45</v>
      </c>
      <c r="F36" s="43" t="s">
        <v>46</v>
      </c>
      <c r="G36" s="43">
        <v>1427</v>
      </c>
      <c r="H36" s="43" t="s">
        <v>47</v>
      </c>
      <c r="I36" s="43">
        <v>14</v>
      </c>
      <c r="J36" s="40" t="s">
        <v>48</v>
      </c>
      <c r="K36" s="42" t="s">
        <v>49</v>
      </c>
      <c r="L36" s="43">
        <v>11683</v>
      </c>
      <c r="M36" s="43" t="s">
        <v>50</v>
      </c>
      <c r="N36" s="43" t="s">
        <v>51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25.5">
      <c r="A37" s="44" t="s">
        <v>21</v>
      </c>
      <c r="B37" s="45" t="s">
        <v>52</v>
      </c>
      <c r="C37" s="46" t="s">
        <v>21</v>
      </c>
      <c r="D37" s="47"/>
      <c r="E37" s="47"/>
      <c r="F37" s="47"/>
      <c r="G37" s="47"/>
      <c r="H37" s="47"/>
      <c r="I37" s="47"/>
      <c r="J37" s="44" t="s">
        <v>21</v>
      </c>
      <c r="K37" s="46" t="s">
        <v>21</v>
      </c>
      <c r="L37" s="47"/>
      <c r="M37" s="47"/>
      <c r="N37" s="4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2.75">
      <c r="A38" s="44" t="s">
        <v>21</v>
      </c>
      <c r="B38" s="45" t="s">
        <v>53</v>
      </c>
      <c r="C38" s="46" t="s">
        <v>21</v>
      </c>
      <c r="D38" s="47"/>
      <c r="E38" s="47"/>
      <c r="F38" s="47"/>
      <c r="G38" s="47"/>
      <c r="H38" s="47"/>
      <c r="I38" s="47"/>
      <c r="J38" s="44" t="s">
        <v>21</v>
      </c>
      <c r="K38" s="46" t="s">
        <v>21</v>
      </c>
      <c r="L38" s="47"/>
      <c r="M38" s="47"/>
      <c r="N38" s="4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2.75">
      <c r="A39" s="44" t="s">
        <v>21</v>
      </c>
      <c r="B39" s="45" t="s">
        <v>54</v>
      </c>
      <c r="C39" s="46" t="s">
        <v>21</v>
      </c>
      <c r="D39" s="47"/>
      <c r="E39" s="47"/>
      <c r="F39" s="47"/>
      <c r="G39" s="47"/>
      <c r="H39" s="47"/>
      <c r="I39" s="47"/>
      <c r="J39" s="44" t="s">
        <v>21</v>
      </c>
      <c r="K39" s="46" t="s">
        <v>21</v>
      </c>
      <c r="L39" s="47"/>
      <c r="M39" s="47"/>
      <c r="N39" s="4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7.25" customHeight="1">
      <c r="A40" s="57" t="s">
        <v>55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7.5">
      <c r="A41" s="40">
        <v>4</v>
      </c>
      <c r="B41" s="41" t="s">
        <v>56</v>
      </c>
      <c r="C41" s="42">
        <v>0.4</v>
      </c>
      <c r="D41" s="43">
        <v>2031.08</v>
      </c>
      <c r="E41" s="43" t="s">
        <v>57</v>
      </c>
      <c r="F41" s="43" t="s">
        <v>58</v>
      </c>
      <c r="G41" s="43">
        <v>812</v>
      </c>
      <c r="H41" s="43" t="s">
        <v>59</v>
      </c>
      <c r="I41" s="43">
        <v>3</v>
      </c>
      <c r="J41" s="40" t="s">
        <v>60</v>
      </c>
      <c r="K41" s="42" t="s">
        <v>61</v>
      </c>
      <c r="L41" s="43">
        <v>3703</v>
      </c>
      <c r="M41" s="43" t="s">
        <v>62</v>
      </c>
      <c r="N41" s="43" t="s">
        <v>63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25.5">
      <c r="A42" s="44" t="s">
        <v>21</v>
      </c>
      <c r="B42" s="45" t="s">
        <v>64</v>
      </c>
      <c r="C42" s="46" t="s">
        <v>21</v>
      </c>
      <c r="D42" s="47"/>
      <c r="E42" s="47"/>
      <c r="F42" s="47"/>
      <c r="G42" s="47"/>
      <c r="H42" s="47"/>
      <c r="I42" s="47"/>
      <c r="J42" s="44" t="s">
        <v>21</v>
      </c>
      <c r="K42" s="46" t="s">
        <v>21</v>
      </c>
      <c r="L42" s="47"/>
      <c r="M42" s="47"/>
      <c r="N42" s="4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.75">
      <c r="A43" s="44" t="s">
        <v>21</v>
      </c>
      <c r="B43" s="45" t="s">
        <v>65</v>
      </c>
      <c r="C43" s="46" t="s">
        <v>21</v>
      </c>
      <c r="D43" s="47"/>
      <c r="E43" s="47"/>
      <c r="F43" s="47"/>
      <c r="G43" s="47"/>
      <c r="H43" s="47"/>
      <c r="I43" s="47"/>
      <c r="J43" s="44" t="s">
        <v>21</v>
      </c>
      <c r="K43" s="46" t="s">
        <v>21</v>
      </c>
      <c r="L43" s="47"/>
      <c r="M43" s="47"/>
      <c r="N43" s="4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2.75">
      <c r="A44" s="44" t="s">
        <v>21</v>
      </c>
      <c r="B44" s="45" t="s">
        <v>66</v>
      </c>
      <c r="C44" s="46" t="s">
        <v>21</v>
      </c>
      <c r="D44" s="47"/>
      <c r="E44" s="47"/>
      <c r="F44" s="47"/>
      <c r="G44" s="47"/>
      <c r="H44" s="47"/>
      <c r="I44" s="47"/>
      <c r="J44" s="44" t="s">
        <v>21</v>
      </c>
      <c r="K44" s="46" t="s">
        <v>21</v>
      </c>
      <c r="L44" s="47"/>
      <c r="M44" s="47"/>
      <c r="N44" s="4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7.25" customHeight="1">
      <c r="A45" s="57" t="s">
        <v>67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02">
      <c r="A46" s="40">
        <v>5</v>
      </c>
      <c r="B46" s="41" t="s">
        <v>68</v>
      </c>
      <c r="C46" s="42">
        <v>0.057</v>
      </c>
      <c r="D46" s="43">
        <v>975.51</v>
      </c>
      <c r="E46" s="43">
        <v>804.21</v>
      </c>
      <c r="F46" s="43" t="s">
        <v>69</v>
      </c>
      <c r="G46" s="43">
        <v>56</v>
      </c>
      <c r="H46" s="43">
        <v>46</v>
      </c>
      <c r="I46" s="43" t="s">
        <v>70</v>
      </c>
      <c r="J46" s="40" t="s">
        <v>71</v>
      </c>
      <c r="K46" s="42" t="s">
        <v>72</v>
      </c>
      <c r="L46" s="43">
        <v>1096</v>
      </c>
      <c r="M46" s="43">
        <v>967</v>
      </c>
      <c r="N46" s="43" t="s">
        <v>73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25.5">
      <c r="A47" s="44" t="s">
        <v>21</v>
      </c>
      <c r="B47" s="45" t="s">
        <v>74</v>
      </c>
      <c r="C47" s="46" t="s">
        <v>21</v>
      </c>
      <c r="D47" s="47"/>
      <c r="E47" s="47"/>
      <c r="F47" s="47"/>
      <c r="G47" s="47"/>
      <c r="H47" s="47"/>
      <c r="I47" s="47"/>
      <c r="J47" s="44" t="s">
        <v>21</v>
      </c>
      <c r="K47" s="46" t="s">
        <v>21</v>
      </c>
      <c r="L47" s="47"/>
      <c r="M47" s="47"/>
      <c r="N47" s="47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.75">
      <c r="A48" s="44" t="s">
        <v>21</v>
      </c>
      <c r="B48" s="45" t="s">
        <v>75</v>
      </c>
      <c r="C48" s="46" t="s">
        <v>21</v>
      </c>
      <c r="D48" s="47"/>
      <c r="E48" s="47"/>
      <c r="F48" s="47"/>
      <c r="G48" s="47"/>
      <c r="H48" s="47"/>
      <c r="I48" s="47"/>
      <c r="J48" s="44" t="s">
        <v>21</v>
      </c>
      <c r="K48" s="46" t="s">
        <v>21</v>
      </c>
      <c r="L48" s="47"/>
      <c r="M48" s="47"/>
      <c r="N48" s="4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>
      <c r="A49" s="44" t="s">
        <v>21</v>
      </c>
      <c r="B49" s="45" t="s">
        <v>76</v>
      </c>
      <c r="C49" s="46" t="s">
        <v>21</v>
      </c>
      <c r="D49" s="47"/>
      <c r="E49" s="47"/>
      <c r="F49" s="47"/>
      <c r="G49" s="47"/>
      <c r="H49" s="47"/>
      <c r="I49" s="47"/>
      <c r="J49" s="44" t="s">
        <v>21</v>
      </c>
      <c r="K49" s="46" t="s">
        <v>21</v>
      </c>
      <c r="L49" s="47"/>
      <c r="M49" s="47"/>
      <c r="N49" s="47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91.25">
      <c r="A50" s="40">
        <v>6</v>
      </c>
      <c r="B50" s="41" t="s">
        <v>77</v>
      </c>
      <c r="C50" s="42">
        <v>0.057</v>
      </c>
      <c r="D50" s="43">
        <v>33438.68</v>
      </c>
      <c r="E50" s="43" t="s">
        <v>78</v>
      </c>
      <c r="F50" s="43">
        <v>429.59</v>
      </c>
      <c r="G50" s="43">
        <v>1906</v>
      </c>
      <c r="H50" s="43" t="s">
        <v>79</v>
      </c>
      <c r="I50" s="43">
        <v>24</v>
      </c>
      <c r="J50" s="40" t="s">
        <v>80</v>
      </c>
      <c r="K50" s="42" t="s">
        <v>81</v>
      </c>
      <c r="L50" s="43">
        <v>16377</v>
      </c>
      <c r="M50" s="43" t="s">
        <v>82</v>
      </c>
      <c r="N50" s="43">
        <v>249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25.5">
      <c r="A51" s="44" t="s">
        <v>21</v>
      </c>
      <c r="B51" s="45" t="s">
        <v>83</v>
      </c>
      <c r="C51" s="46" t="s">
        <v>21</v>
      </c>
      <c r="D51" s="47"/>
      <c r="E51" s="47"/>
      <c r="F51" s="47"/>
      <c r="G51" s="47"/>
      <c r="H51" s="47"/>
      <c r="I51" s="47"/>
      <c r="J51" s="44" t="s">
        <v>21</v>
      </c>
      <c r="K51" s="46" t="s">
        <v>21</v>
      </c>
      <c r="L51" s="47"/>
      <c r="M51" s="47"/>
      <c r="N51" s="4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25.5">
      <c r="A52" s="44" t="s">
        <v>21</v>
      </c>
      <c r="B52" s="45" t="s">
        <v>84</v>
      </c>
      <c r="C52" s="46" t="s">
        <v>21</v>
      </c>
      <c r="D52" s="47"/>
      <c r="E52" s="47"/>
      <c r="F52" s="47"/>
      <c r="G52" s="47"/>
      <c r="H52" s="47"/>
      <c r="I52" s="47"/>
      <c r="J52" s="44" t="s">
        <v>21</v>
      </c>
      <c r="K52" s="46" t="s">
        <v>21</v>
      </c>
      <c r="L52" s="47"/>
      <c r="M52" s="47"/>
      <c r="N52" s="47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2.75">
      <c r="A53" s="44" t="s">
        <v>21</v>
      </c>
      <c r="B53" s="45" t="s">
        <v>85</v>
      </c>
      <c r="C53" s="46" t="s">
        <v>21</v>
      </c>
      <c r="D53" s="47"/>
      <c r="E53" s="47"/>
      <c r="F53" s="47"/>
      <c r="G53" s="47"/>
      <c r="H53" s="47"/>
      <c r="I53" s="47"/>
      <c r="J53" s="44" t="s">
        <v>21</v>
      </c>
      <c r="K53" s="46" t="s">
        <v>21</v>
      </c>
      <c r="L53" s="47"/>
      <c r="M53" s="47"/>
      <c r="N53" s="47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02">
      <c r="A54" s="40">
        <v>7</v>
      </c>
      <c r="B54" s="41" t="s">
        <v>86</v>
      </c>
      <c r="C54" s="42">
        <v>-5.7</v>
      </c>
      <c r="D54" s="43">
        <v>286</v>
      </c>
      <c r="E54" s="43" t="s">
        <v>87</v>
      </c>
      <c r="F54" s="43"/>
      <c r="G54" s="43">
        <v>-1630</v>
      </c>
      <c r="H54" s="43" t="s">
        <v>88</v>
      </c>
      <c r="I54" s="43"/>
      <c r="J54" s="40" t="s">
        <v>89</v>
      </c>
      <c r="K54" s="42" t="s">
        <v>21</v>
      </c>
      <c r="L54" s="43">
        <v>-13068</v>
      </c>
      <c r="M54" s="43" t="s">
        <v>90</v>
      </c>
      <c r="N54" s="4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14.75">
      <c r="A55" s="40">
        <v>8</v>
      </c>
      <c r="B55" s="41" t="s">
        <v>91</v>
      </c>
      <c r="C55" s="42">
        <v>5.7</v>
      </c>
      <c r="D55" s="43">
        <v>275.95</v>
      </c>
      <c r="E55" s="43" t="s">
        <v>92</v>
      </c>
      <c r="F55" s="43"/>
      <c r="G55" s="43">
        <v>1573</v>
      </c>
      <c r="H55" s="43" t="s">
        <v>93</v>
      </c>
      <c r="I55" s="43"/>
      <c r="J55" s="40" t="s">
        <v>94</v>
      </c>
      <c r="K55" s="42" t="s">
        <v>21</v>
      </c>
      <c r="L55" s="43">
        <v>13050</v>
      </c>
      <c r="M55" s="43" t="s">
        <v>95</v>
      </c>
      <c r="N55" s="4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02">
      <c r="A56" s="40">
        <v>9</v>
      </c>
      <c r="B56" s="41" t="s">
        <v>96</v>
      </c>
      <c r="C56" s="42">
        <v>3</v>
      </c>
      <c r="D56" s="43">
        <v>70.59</v>
      </c>
      <c r="E56" s="43" t="s">
        <v>97</v>
      </c>
      <c r="F56" s="43"/>
      <c r="G56" s="43">
        <v>212</v>
      </c>
      <c r="H56" s="43" t="s">
        <v>98</v>
      </c>
      <c r="I56" s="43"/>
      <c r="J56" s="40" t="s">
        <v>99</v>
      </c>
      <c r="K56" s="42" t="s">
        <v>21</v>
      </c>
      <c r="L56" s="43">
        <v>1274</v>
      </c>
      <c r="M56" s="43" t="s">
        <v>100</v>
      </c>
      <c r="N56" s="4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91.25">
      <c r="A57" s="40">
        <v>10</v>
      </c>
      <c r="B57" s="41" t="s">
        <v>101</v>
      </c>
      <c r="C57" s="42" t="s">
        <v>102</v>
      </c>
      <c r="D57" s="43">
        <v>1709.58</v>
      </c>
      <c r="E57" s="43" t="s">
        <v>103</v>
      </c>
      <c r="F57" s="43" t="s">
        <v>104</v>
      </c>
      <c r="G57" s="43">
        <v>244</v>
      </c>
      <c r="H57" s="43" t="s">
        <v>105</v>
      </c>
      <c r="I57" s="43">
        <v>1</v>
      </c>
      <c r="J57" s="40" t="s">
        <v>106</v>
      </c>
      <c r="K57" s="42" t="s">
        <v>107</v>
      </c>
      <c r="L57" s="43">
        <v>3236</v>
      </c>
      <c r="M57" s="43" t="s">
        <v>108</v>
      </c>
      <c r="N57" s="43">
        <v>15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25.5">
      <c r="A58" s="44" t="s">
        <v>21</v>
      </c>
      <c r="B58" s="45" t="s">
        <v>109</v>
      </c>
      <c r="C58" s="46" t="s">
        <v>21</v>
      </c>
      <c r="D58" s="47"/>
      <c r="E58" s="47"/>
      <c r="F58" s="47"/>
      <c r="G58" s="47"/>
      <c r="H58" s="47"/>
      <c r="I58" s="47"/>
      <c r="J58" s="44" t="s">
        <v>21</v>
      </c>
      <c r="K58" s="46" t="s">
        <v>21</v>
      </c>
      <c r="L58" s="47"/>
      <c r="M58" s="47"/>
      <c r="N58" s="47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25.5">
      <c r="A59" s="44" t="s">
        <v>21</v>
      </c>
      <c r="B59" s="45" t="s">
        <v>110</v>
      </c>
      <c r="C59" s="46" t="s">
        <v>21</v>
      </c>
      <c r="D59" s="47"/>
      <c r="E59" s="47"/>
      <c r="F59" s="47"/>
      <c r="G59" s="47"/>
      <c r="H59" s="47"/>
      <c r="I59" s="47"/>
      <c r="J59" s="44" t="s">
        <v>21</v>
      </c>
      <c r="K59" s="46" t="s">
        <v>21</v>
      </c>
      <c r="L59" s="47"/>
      <c r="M59" s="47"/>
      <c r="N59" s="47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75">
      <c r="A60" s="44" t="s">
        <v>21</v>
      </c>
      <c r="B60" s="45" t="s">
        <v>111</v>
      </c>
      <c r="C60" s="46" t="s">
        <v>21</v>
      </c>
      <c r="D60" s="47"/>
      <c r="E60" s="47"/>
      <c r="F60" s="47"/>
      <c r="G60" s="47"/>
      <c r="H60" s="47"/>
      <c r="I60" s="47"/>
      <c r="J60" s="44" t="s">
        <v>21</v>
      </c>
      <c r="K60" s="46" t="s">
        <v>21</v>
      </c>
      <c r="L60" s="47"/>
      <c r="M60" s="47"/>
      <c r="N60" s="47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7.25" customHeight="1">
      <c r="A61" s="57" t="s">
        <v>112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14.75">
      <c r="A62" s="40">
        <v>12</v>
      </c>
      <c r="B62" s="41" t="s">
        <v>113</v>
      </c>
      <c r="C62" s="42">
        <v>0.09</v>
      </c>
      <c r="D62" s="43">
        <v>1180.88</v>
      </c>
      <c r="E62" s="43" t="s">
        <v>114</v>
      </c>
      <c r="F62" s="43">
        <v>0.88</v>
      </c>
      <c r="G62" s="43">
        <v>106</v>
      </c>
      <c r="H62" s="43" t="s">
        <v>115</v>
      </c>
      <c r="I62" s="43"/>
      <c r="J62" s="40" t="s">
        <v>116</v>
      </c>
      <c r="K62" s="42" t="s">
        <v>117</v>
      </c>
      <c r="L62" s="43">
        <v>1250</v>
      </c>
      <c r="M62" s="43" t="s">
        <v>118</v>
      </c>
      <c r="N62" s="43">
        <v>1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25.5">
      <c r="A63" s="44" t="s">
        <v>21</v>
      </c>
      <c r="B63" s="45" t="s">
        <v>119</v>
      </c>
      <c r="C63" s="46" t="s">
        <v>21</v>
      </c>
      <c r="D63" s="47"/>
      <c r="E63" s="47"/>
      <c r="F63" s="47"/>
      <c r="G63" s="47"/>
      <c r="H63" s="47"/>
      <c r="I63" s="47"/>
      <c r="J63" s="44" t="s">
        <v>21</v>
      </c>
      <c r="K63" s="46" t="s">
        <v>21</v>
      </c>
      <c r="L63" s="47"/>
      <c r="M63" s="47"/>
      <c r="N63" s="47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25.5">
      <c r="A64" s="44" t="s">
        <v>21</v>
      </c>
      <c r="B64" s="45" t="s">
        <v>120</v>
      </c>
      <c r="C64" s="46" t="s">
        <v>21</v>
      </c>
      <c r="D64" s="47"/>
      <c r="E64" s="47"/>
      <c r="F64" s="47"/>
      <c r="G64" s="47"/>
      <c r="H64" s="47"/>
      <c r="I64" s="47"/>
      <c r="J64" s="44" t="s">
        <v>21</v>
      </c>
      <c r="K64" s="46" t="s">
        <v>21</v>
      </c>
      <c r="L64" s="47"/>
      <c r="M64" s="47"/>
      <c r="N64" s="47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.75">
      <c r="A65" s="44" t="s">
        <v>21</v>
      </c>
      <c r="B65" s="45" t="s">
        <v>121</v>
      </c>
      <c r="C65" s="46" t="s">
        <v>21</v>
      </c>
      <c r="D65" s="47"/>
      <c r="E65" s="47"/>
      <c r="F65" s="47"/>
      <c r="G65" s="47"/>
      <c r="H65" s="47"/>
      <c r="I65" s="47"/>
      <c r="J65" s="44" t="s">
        <v>21</v>
      </c>
      <c r="K65" s="46" t="s">
        <v>21</v>
      </c>
      <c r="L65" s="47"/>
      <c r="M65" s="47"/>
      <c r="N65" s="47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02">
      <c r="A66" s="40">
        <v>13</v>
      </c>
      <c r="B66" s="41" t="s">
        <v>122</v>
      </c>
      <c r="C66" s="42">
        <v>0.02</v>
      </c>
      <c r="D66" s="43">
        <v>295.18</v>
      </c>
      <c r="E66" s="43" t="s">
        <v>123</v>
      </c>
      <c r="F66" s="43" t="s">
        <v>124</v>
      </c>
      <c r="G66" s="43">
        <v>6</v>
      </c>
      <c r="H66" s="43" t="s">
        <v>125</v>
      </c>
      <c r="I66" s="43">
        <v>1</v>
      </c>
      <c r="J66" s="40" t="s">
        <v>126</v>
      </c>
      <c r="K66" s="42" t="s">
        <v>127</v>
      </c>
      <c r="L66" s="43">
        <v>86</v>
      </c>
      <c r="M66" s="43" t="s">
        <v>128</v>
      </c>
      <c r="N66" s="43">
        <v>2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2.75">
      <c r="A67" s="44" t="s">
        <v>21</v>
      </c>
      <c r="B67" s="45" t="s">
        <v>129</v>
      </c>
      <c r="C67" s="46" t="s">
        <v>21</v>
      </c>
      <c r="D67" s="47"/>
      <c r="E67" s="47"/>
      <c r="F67" s="47"/>
      <c r="G67" s="47"/>
      <c r="H67" s="47"/>
      <c r="I67" s="47"/>
      <c r="J67" s="44" t="s">
        <v>21</v>
      </c>
      <c r="K67" s="46" t="s">
        <v>21</v>
      </c>
      <c r="L67" s="47"/>
      <c r="M67" s="47"/>
      <c r="N67" s="47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2.75">
      <c r="A68" s="44" t="s">
        <v>21</v>
      </c>
      <c r="B68" s="45" t="s">
        <v>130</v>
      </c>
      <c r="C68" s="46" t="s">
        <v>21</v>
      </c>
      <c r="D68" s="47"/>
      <c r="E68" s="47"/>
      <c r="F68" s="47"/>
      <c r="G68" s="47"/>
      <c r="H68" s="47"/>
      <c r="I68" s="47"/>
      <c r="J68" s="44" t="s">
        <v>21</v>
      </c>
      <c r="K68" s="46" t="s">
        <v>21</v>
      </c>
      <c r="L68" s="47"/>
      <c r="M68" s="47"/>
      <c r="N68" s="47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2.75">
      <c r="A69" s="44" t="s">
        <v>21</v>
      </c>
      <c r="B69" s="45" t="s">
        <v>131</v>
      </c>
      <c r="C69" s="46" t="s">
        <v>21</v>
      </c>
      <c r="D69" s="47"/>
      <c r="E69" s="47"/>
      <c r="F69" s="47"/>
      <c r="G69" s="47"/>
      <c r="H69" s="47"/>
      <c r="I69" s="47"/>
      <c r="J69" s="44" t="s">
        <v>21</v>
      </c>
      <c r="K69" s="46" t="s">
        <v>21</v>
      </c>
      <c r="L69" s="47"/>
      <c r="M69" s="47"/>
      <c r="N69" s="47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02">
      <c r="A70" s="40">
        <v>14</v>
      </c>
      <c r="B70" s="41" t="s">
        <v>132</v>
      </c>
      <c r="C70" s="42">
        <v>0.16</v>
      </c>
      <c r="D70" s="43">
        <v>255.14</v>
      </c>
      <c r="E70" s="43" t="s">
        <v>133</v>
      </c>
      <c r="F70" s="43" t="s">
        <v>134</v>
      </c>
      <c r="G70" s="43">
        <v>41</v>
      </c>
      <c r="H70" s="43" t="s">
        <v>135</v>
      </c>
      <c r="I70" s="43">
        <v>5</v>
      </c>
      <c r="J70" s="40" t="s">
        <v>136</v>
      </c>
      <c r="K70" s="42" t="s">
        <v>137</v>
      </c>
      <c r="L70" s="43">
        <v>616</v>
      </c>
      <c r="M70" s="43" t="s">
        <v>138</v>
      </c>
      <c r="N70" s="43">
        <v>18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25.5">
      <c r="A71" s="44" t="s">
        <v>21</v>
      </c>
      <c r="B71" s="45" t="s">
        <v>139</v>
      </c>
      <c r="C71" s="46" t="s">
        <v>21</v>
      </c>
      <c r="D71" s="47"/>
      <c r="E71" s="47"/>
      <c r="F71" s="47"/>
      <c r="G71" s="47"/>
      <c r="H71" s="47"/>
      <c r="I71" s="47"/>
      <c r="J71" s="44" t="s">
        <v>21</v>
      </c>
      <c r="K71" s="46" t="s">
        <v>21</v>
      </c>
      <c r="L71" s="47"/>
      <c r="M71" s="47"/>
      <c r="N71" s="47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25.5">
      <c r="A72" s="44" t="s">
        <v>21</v>
      </c>
      <c r="B72" s="45" t="s">
        <v>140</v>
      </c>
      <c r="C72" s="46" t="s">
        <v>21</v>
      </c>
      <c r="D72" s="47"/>
      <c r="E72" s="47"/>
      <c r="F72" s="47"/>
      <c r="G72" s="47"/>
      <c r="H72" s="47"/>
      <c r="I72" s="47"/>
      <c r="J72" s="44" t="s">
        <v>21</v>
      </c>
      <c r="K72" s="46" t="s">
        <v>21</v>
      </c>
      <c r="L72" s="47"/>
      <c r="M72" s="47"/>
      <c r="N72" s="47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2.75">
      <c r="A73" s="44" t="s">
        <v>21</v>
      </c>
      <c r="B73" s="45" t="s">
        <v>141</v>
      </c>
      <c r="C73" s="46" t="s">
        <v>21</v>
      </c>
      <c r="D73" s="47"/>
      <c r="E73" s="47"/>
      <c r="F73" s="47"/>
      <c r="G73" s="47"/>
      <c r="H73" s="47"/>
      <c r="I73" s="47"/>
      <c r="J73" s="44" t="s">
        <v>21</v>
      </c>
      <c r="K73" s="46" t="s">
        <v>21</v>
      </c>
      <c r="L73" s="47"/>
      <c r="M73" s="47"/>
      <c r="N73" s="47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02">
      <c r="A74" s="40">
        <v>15</v>
      </c>
      <c r="B74" s="41" t="s">
        <v>142</v>
      </c>
      <c r="C74" s="42">
        <v>2</v>
      </c>
      <c r="D74" s="43">
        <v>18.72</v>
      </c>
      <c r="E74" s="43" t="s">
        <v>143</v>
      </c>
      <c r="F74" s="43"/>
      <c r="G74" s="43">
        <v>37</v>
      </c>
      <c r="H74" s="43" t="s">
        <v>144</v>
      </c>
      <c r="I74" s="43"/>
      <c r="J74" s="40" t="s">
        <v>145</v>
      </c>
      <c r="K74" s="42" t="s">
        <v>21</v>
      </c>
      <c r="L74" s="43">
        <v>233</v>
      </c>
      <c r="M74" s="43" t="s">
        <v>146</v>
      </c>
      <c r="N74" s="4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02">
      <c r="A75" s="40">
        <v>16</v>
      </c>
      <c r="B75" s="41" t="s">
        <v>147</v>
      </c>
      <c r="C75" s="42">
        <v>16</v>
      </c>
      <c r="D75" s="43">
        <v>8.32</v>
      </c>
      <c r="E75" s="43" t="s">
        <v>148</v>
      </c>
      <c r="F75" s="43"/>
      <c r="G75" s="43">
        <v>133</v>
      </c>
      <c r="H75" s="43" t="s">
        <v>149</v>
      </c>
      <c r="I75" s="43"/>
      <c r="J75" s="40" t="s">
        <v>150</v>
      </c>
      <c r="K75" s="42" t="s">
        <v>21</v>
      </c>
      <c r="L75" s="43">
        <v>785</v>
      </c>
      <c r="M75" s="43" t="s">
        <v>151</v>
      </c>
      <c r="N75" s="4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38.25">
      <c r="A76" s="53" t="s">
        <v>152</v>
      </c>
      <c r="B76" s="54"/>
      <c r="C76" s="54"/>
      <c r="D76" s="54"/>
      <c r="E76" s="54"/>
      <c r="F76" s="54"/>
      <c r="G76" s="51">
        <v>12245</v>
      </c>
      <c r="H76" s="43" t="s">
        <v>153</v>
      </c>
      <c r="I76" s="43" t="s">
        <v>154</v>
      </c>
      <c r="J76" s="40" t="s">
        <v>21</v>
      </c>
      <c r="K76" s="42" t="s">
        <v>21</v>
      </c>
      <c r="L76" s="51">
        <v>83010</v>
      </c>
      <c r="M76" s="43" t="s">
        <v>155</v>
      </c>
      <c r="N76" s="43" t="s">
        <v>156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2.75">
      <c r="A77" s="53" t="s">
        <v>157</v>
      </c>
      <c r="B77" s="54"/>
      <c r="C77" s="54"/>
      <c r="D77" s="54"/>
      <c r="E77" s="54"/>
      <c r="F77" s="54"/>
      <c r="G77" s="51"/>
      <c r="H77" s="43"/>
      <c r="I77" s="43"/>
      <c r="J77" s="40" t="s">
        <v>21</v>
      </c>
      <c r="K77" s="42" t="s">
        <v>21</v>
      </c>
      <c r="L77" s="51"/>
      <c r="M77" s="43"/>
      <c r="N77" s="4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2.75">
      <c r="A78" s="53" t="s">
        <v>158</v>
      </c>
      <c r="B78" s="54"/>
      <c r="C78" s="54"/>
      <c r="D78" s="54"/>
      <c r="E78" s="54"/>
      <c r="F78" s="54"/>
      <c r="G78" s="51">
        <v>1893</v>
      </c>
      <c r="H78" s="43"/>
      <c r="I78" s="43"/>
      <c r="J78" s="40" t="s">
        <v>21</v>
      </c>
      <c r="K78" s="42" t="s">
        <v>21</v>
      </c>
      <c r="L78" s="51">
        <v>39918</v>
      </c>
      <c r="M78" s="43"/>
      <c r="N78" s="4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2.75">
      <c r="A79" s="53" t="s">
        <v>159</v>
      </c>
      <c r="B79" s="54"/>
      <c r="C79" s="54"/>
      <c r="D79" s="54"/>
      <c r="E79" s="54"/>
      <c r="F79" s="54"/>
      <c r="G79" s="51">
        <v>10286</v>
      </c>
      <c r="H79" s="43"/>
      <c r="I79" s="43"/>
      <c r="J79" s="40" t="s">
        <v>21</v>
      </c>
      <c r="K79" s="42" t="s">
        <v>21</v>
      </c>
      <c r="L79" s="51">
        <v>42577</v>
      </c>
      <c r="M79" s="43"/>
      <c r="N79" s="4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75">
      <c r="A80" s="53" t="s">
        <v>160</v>
      </c>
      <c r="B80" s="54"/>
      <c r="C80" s="54"/>
      <c r="D80" s="54"/>
      <c r="E80" s="54"/>
      <c r="F80" s="54"/>
      <c r="G80" s="51">
        <v>95</v>
      </c>
      <c r="H80" s="43"/>
      <c r="I80" s="43"/>
      <c r="J80" s="40" t="s">
        <v>21</v>
      </c>
      <c r="K80" s="42" t="s">
        <v>21</v>
      </c>
      <c r="L80" s="51">
        <v>1143</v>
      </c>
      <c r="M80" s="43"/>
      <c r="N80" s="4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2.75">
      <c r="A81" s="55" t="s">
        <v>161</v>
      </c>
      <c r="B81" s="56"/>
      <c r="C81" s="56"/>
      <c r="D81" s="56"/>
      <c r="E81" s="56"/>
      <c r="F81" s="56"/>
      <c r="G81" s="52">
        <v>1613</v>
      </c>
      <c r="H81" s="48"/>
      <c r="I81" s="48"/>
      <c r="J81" s="49" t="s">
        <v>21</v>
      </c>
      <c r="K81" s="50" t="s">
        <v>21</v>
      </c>
      <c r="L81" s="52">
        <v>28859</v>
      </c>
      <c r="M81" s="48"/>
      <c r="N81" s="4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2.75">
      <c r="A82" s="55" t="s">
        <v>162</v>
      </c>
      <c r="B82" s="56"/>
      <c r="C82" s="56"/>
      <c r="D82" s="56"/>
      <c r="E82" s="56"/>
      <c r="F82" s="56"/>
      <c r="G82" s="52">
        <v>941</v>
      </c>
      <c r="H82" s="48"/>
      <c r="I82" s="48"/>
      <c r="J82" s="49" t="s">
        <v>21</v>
      </c>
      <c r="K82" s="50" t="s">
        <v>21</v>
      </c>
      <c r="L82" s="52">
        <v>15836</v>
      </c>
      <c r="M82" s="48"/>
      <c r="N82" s="4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2.75">
      <c r="A83" s="53" t="s">
        <v>163</v>
      </c>
      <c r="B83" s="54"/>
      <c r="C83" s="54"/>
      <c r="D83" s="54"/>
      <c r="E83" s="54"/>
      <c r="F83" s="54"/>
      <c r="G83" s="51">
        <v>14799</v>
      </c>
      <c r="H83" s="43"/>
      <c r="I83" s="43"/>
      <c r="J83" s="40" t="s">
        <v>21</v>
      </c>
      <c r="K83" s="42" t="s">
        <v>21</v>
      </c>
      <c r="L83" s="51">
        <v>127705</v>
      </c>
      <c r="M83" s="43"/>
      <c r="N83" s="4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2.75">
      <c r="A84" s="53" t="s">
        <v>164</v>
      </c>
      <c r="B84" s="54"/>
      <c r="C84" s="54"/>
      <c r="D84" s="54"/>
      <c r="E84" s="54"/>
      <c r="F84" s="54"/>
      <c r="G84" s="51"/>
      <c r="H84" s="43"/>
      <c r="I84" s="43"/>
      <c r="J84" s="40" t="s">
        <v>21</v>
      </c>
      <c r="K84" s="42" t="s">
        <v>21</v>
      </c>
      <c r="L84" s="51">
        <v>22986.9</v>
      </c>
      <c r="M84" s="43"/>
      <c r="N84" s="4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2.75">
      <c r="A85" s="55" t="s">
        <v>165</v>
      </c>
      <c r="B85" s="56"/>
      <c r="C85" s="56"/>
      <c r="D85" s="56"/>
      <c r="E85" s="56"/>
      <c r="F85" s="56"/>
      <c r="G85" s="52"/>
      <c r="H85" s="48"/>
      <c r="I85" s="48"/>
      <c r="J85" s="49" t="s">
        <v>21</v>
      </c>
      <c r="K85" s="50" t="s">
        <v>21</v>
      </c>
      <c r="L85" s="52">
        <v>150691.9</v>
      </c>
      <c r="M85" s="48"/>
      <c r="N85" s="4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2.75">
      <c r="A86" s="36"/>
      <c r="B86" s="37"/>
      <c r="C86" s="38"/>
      <c r="D86" s="39"/>
      <c r="E86" s="39"/>
      <c r="F86" s="39"/>
      <c r="G86" s="39"/>
      <c r="H86" s="39"/>
      <c r="I86" s="39"/>
      <c r="J86" s="36"/>
      <c r="K86" s="38"/>
      <c r="L86" s="39"/>
      <c r="M86" s="39"/>
      <c r="N86" s="3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2.75">
      <c r="A88" s="33" t="s">
        <v>172</v>
      </c>
      <c r="D88" s="34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2.75">
      <c r="A89" s="35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2.75">
      <c r="A90" s="3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19" ht="12.75">
      <c r="O447" s="9"/>
      <c r="P447" s="9"/>
      <c r="Q447" s="9"/>
      <c r="R447" s="9"/>
      <c r="S447" s="9"/>
    </row>
    <row r="448" spans="15:19" ht="12.75">
      <c r="O448" s="9"/>
      <c r="P448" s="9"/>
      <c r="Q448" s="9"/>
      <c r="R448" s="9"/>
      <c r="S448" s="9"/>
    </row>
    <row r="449" spans="15:19" ht="12.75">
      <c r="O449" s="9"/>
      <c r="P449" s="9"/>
      <c r="Q449" s="9"/>
      <c r="R449" s="9"/>
      <c r="S449" s="9"/>
    </row>
    <row r="450" spans="15:19" ht="12.75">
      <c r="O450" s="9"/>
      <c r="P450" s="9"/>
      <c r="Q450" s="9"/>
      <c r="R450" s="9"/>
      <c r="S450" s="9"/>
    </row>
    <row r="451" spans="15:19" ht="12.75">
      <c r="O451" s="9"/>
      <c r="P451" s="9"/>
      <c r="Q451" s="9"/>
      <c r="R451" s="9"/>
      <c r="S451" s="9"/>
    </row>
    <row r="452" spans="15:19" ht="12.75">
      <c r="O452" s="9"/>
      <c r="P452" s="9"/>
      <c r="Q452" s="9"/>
      <c r="R452" s="9"/>
      <c r="S452" s="9"/>
    </row>
    <row r="453" spans="15:19" ht="12.75">
      <c r="O453" s="9"/>
      <c r="P453" s="9"/>
      <c r="Q453" s="9"/>
      <c r="R453" s="9"/>
      <c r="S453" s="9"/>
    </row>
    <row r="454" spans="15:19" ht="12.75">
      <c r="O454" s="9"/>
      <c r="P454" s="9"/>
      <c r="Q454" s="9"/>
      <c r="R454" s="9"/>
      <c r="S454" s="9"/>
    </row>
    <row r="455" spans="15:19" ht="12.75">
      <c r="O455" s="9"/>
      <c r="P455" s="9"/>
      <c r="Q455" s="9"/>
      <c r="R455" s="9"/>
      <c r="S455" s="9"/>
    </row>
    <row r="456" spans="15:19" ht="12.75">
      <c r="O456" s="9"/>
      <c r="P456" s="9"/>
      <c r="Q456" s="9"/>
      <c r="R456" s="9"/>
      <c r="S456" s="9"/>
    </row>
    <row r="457" spans="15:19" ht="12.75">
      <c r="O457" s="9"/>
      <c r="P457" s="9"/>
      <c r="Q457" s="9"/>
      <c r="R457" s="9"/>
      <c r="S457" s="9"/>
    </row>
    <row r="458" spans="15:19" ht="12.75">
      <c r="O458" s="9"/>
      <c r="P458" s="9"/>
      <c r="Q458" s="9"/>
      <c r="R458" s="9"/>
      <c r="S458" s="9"/>
    </row>
    <row r="459" spans="15:19" ht="12.75">
      <c r="O459" s="9"/>
      <c r="P459" s="9"/>
      <c r="Q459" s="9"/>
      <c r="R459" s="9"/>
      <c r="S459" s="9"/>
    </row>
    <row r="460" spans="15:19" ht="12.75">
      <c r="O460" s="9"/>
      <c r="P460" s="9"/>
      <c r="Q460" s="9"/>
      <c r="R460" s="9"/>
      <c r="S460" s="9"/>
    </row>
    <row r="461" spans="15:19" ht="12.75">
      <c r="O461" s="9"/>
      <c r="P461" s="9"/>
      <c r="Q461" s="9"/>
      <c r="R461" s="9"/>
      <c r="S461" s="9"/>
    </row>
    <row r="462" spans="15:19" ht="12.75">
      <c r="O462" s="9"/>
      <c r="P462" s="9"/>
      <c r="Q462" s="9"/>
      <c r="R462" s="9"/>
      <c r="S462" s="9"/>
    </row>
    <row r="463" spans="15:19" ht="12.75">
      <c r="O463" s="9"/>
      <c r="P463" s="9"/>
      <c r="Q463" s="9"/>
      <c r="R463" s="9"/>
      <c r="S463" s="9"/>
    </row>
    <row r="464" spans="15:19" ht="12.75">
      <c r="O464" s="9"/>
      <c r="P464" s="9"/>
      <c r="Q464" s="9"/>
      <c r="R464" s="9"/>
      <c r="S464" s="9"/>
    </row>
    <row r="465" spans="15:19" ht="12.75">
      <c r="O465" s="9"/>
      <c r="P465" s="9"/>
      <c r="Q465" s="9"/>
      <c r="R465" s="9"/>
      <c r="S465" s="9"/>
    </row>
    <row r="466" spans="15:19" ht="12.75">
      <c r="O466" s="9"/>
      <c r="P466" s="9"/>
      <c r="Q466" s="9"/>
      <c r="R466" s="9"/>
      <c r="S466" s="9"/>
    </row>
    <row r="467" spans="15:19" ht="12.75">
      <c r="O467" s="9"/>
      <c r="P467" s="9"/>
      <c r="Q467" s="9"/>
      <c r="R467" s="9"/>
      <c r="S467" s="9"/>
    </row>
    <row r="468" spans="15:19" ht="12.75">
      <c r="O468" s="9"/>
      <c r="P468" s="9"/>
      <c r="Q468" s="9"/>
      <c r="R468" s="9"/>
      <c r="S468" s="9"/>
    </row>
    <row r="469" spans="15:19" ht="12.75">
      <c r="O469" s="9"/>
      <c r="P469" s="9"/>
      <c r="Q469" s="9"/>
      <c r="R469" s="9"/>
      <c r="S469" s="9"/>
    </row>
    <row r="470" spans="15:19" ht="12.75">
      <c r="O470" s="9"/>
      <c r="P470" s="9"/>
      <c r="Q470" s="9"/>
      <c r="R470" s="9"/>
      <c r="S470" s="9"/>
    </row>
    <row r="471" spans="15:19" ht="12.75">
      <c r="O471" s="9"/>
      <c r="P471" s="9"/>
      <c r="Q471" s="9"/>
      <c r="R471" s="9"/>
      <c r="S471" s="9"/>
    </row>
    <row r="472" spans="15:19" ht="12.75">
      <c r="O472" s="9"/>
      <c r="P472" s="9"/>
      <c r="Q472" s="9"/>
      <c r="R472" s="9"/>
      <c r="S472" s="9"/>
    </row>
    <row r="473" spans="15:19" ht="12.75">
      <c r="O473" s="9"/>
      <c r="P473" s="9"/>
      <c r="Q473" s="9"/>
      <c r="R473" s="9"/>
      <c r="S473" s="9"/>
    </row>
    <row r="474" spans="15:19" ht="12.75">
      <c r="O474" s="9"/>
      <c r="P474" s="9"/>
      <c r="Q474" s="9"/>
      <c r="R474" s="9"/>
      <c r="S474" s="9"/>
    </row>
    <row r="475" spans="15:19" ht="12.75">
      <c r="O475" s="9"/>
      <c r="P475" s="9"/>
      <c r="Q475" s="9"/>
      <c r="R475" s="9"/>
      <c r="S475" s="9"/>
    </row>
    <row r="476" spans="15:19" ht="12.75">
      <c r="O476" s="9"/>
      <c r="P476" s="9"/>
      <c r="Q476" s="9"/>
      <c r="R476" s="9"/>
      <c r="S476" s="9"/>
    </row>
    <row r="477" spans="15:19" ht="12.75">
      <c r="O477" s="9"/>
      <c r="P477" s="9"/>
      <c r="Q477" s="9"/>
      <c r="R477" s="9"/>
      <c r="S477" s="9"/>
    </row>
    <row r="478" spans="15:19" ht="12.75">
      <c r="O478" s="9"/>
      <c r="P478" s="9"/>
      <c r="Q478" s="9"/>
      <c r="R478" s="9"/>
      <c r="S478" s="9"/>
    </row>
    <row r="479" spans="15:19" ht="12.75">
      <c r="O479" s="9"/>
      <c r="P479" s="9"/>
      <c r="Q479" s="9"/>
      <c r="R479" s="9"/>
      <c r="S479" s="9"/>
    </row>
    <row r="480" spans="15:19" ht="12.75">
      <c r="O480" s="9"/>
      <c r="P480" s="9"/>
      <c r="Q480" s="9"/>
      <c r="R480" s="9"/>
      <c r="S480" s="9"/>
    </row>
    <row r="481" spans="15:19" ht="12.75">
      <c r="O481" s="9"/>
      <c r="P481" s="9"/>
      <c r="Q481" s="9"/>
      <c r="R481" s="9"/>
      <c r="S481" s="9"/>
    </row>
    <row r="482" spans="15:19" ht="12.75">
      <c r="O482" s="9"/>
      <c r="P482" s="9"/>
      <c r="Q482" s="9"/>
      <c r="R482" s="9"/>
      <c r="S482" s="9"/>
    </row>
    <row r="483" spans="15:19" ht="12.75">
      <c r="O483" s="9"/>
      <c r="P483" s="9"/>
      <c r="Q483" s="9"/>
      <c r="R483" s="9"/>
      <c r="S483" s="9"/>
    </row>
    <row r="484" spans="15:19" ht="12.75">
      <c r="O484" s="9"/>
      <c r="P484" s="9"/>
      <c r="Q484" s="9"/>
      <c r="R484" s="9"/>
      <c r="S484" s="9"/>
    </row>
    <row r="485" spans="15:19" ht="12.75">
      <c r="O485" s="9"/>
      <c r="P485" s="9"/>
      <c r="Q485" s="9"/>
      <c r="R485" s="9"/>
      <c r="S485" s="9"/>
    </row>
    <row r="486" spans="15:19" ht="12.75">
      <c r="O486" s="9"/>
      <c r="P486" s="9"/>
      <c r="Q486" s="9"/>
      <c r="R486" s="9"/>
      <c r="S486" s="9"/>
    </row>
    <row r="487" spans="15:19" ht="12.75">
      <c r="O487" s="9"/>
      <c r="P487" s="9"/>
      <c r="Q487" s="9"/>
      <c r="R487" s="9"/>
      <c r="S487" s="9"/>
    </row>
    <row r="488" spans="15:19" ht="12.75">
      <c r="O488" s="9"/>
      <c r="P488" s="9"/>
      <c r="Q488" s="9"/>
      <c r="R488" s="9"/>
      <c r="S488" s="9"/>
    </row>
    <row r="489" spans="15:19" ht="12.75">
      <c r="O489" s="9"/>
      <c r="P489" s="9"/>
      <c r="Q489" s="9"/>
      <c r="R489" s="9"/>
      <c r="S489" s="9"/>
    </row>
    <row r="490" spans="15:19" ht="12.75">
      <c r="O490" s="9"/>
      <c r="P490" s="9"/>
      <c r="Q490" s="9"/>
      <c r="R490" s="9"/>
      <c r="S490" s="9"/>
    </row>
    <row r="491" spans="15:19" ht="12.75">
      <c r="O491" s="9"/>
      <c r="P491" s="9"/>
      <c r="Q491" s="9"/>
      <c r="R491" s="9"/>
      <c r="S491" s="9"/>
    </row>
    <row r="492" spans="15:19" ht="12.75">
      <c r="O492" s="9"/>
      <c r="P492" s="9"/>
      <c r="Q492" s="9"/>
      <c r="R492" s="9"/>
      <c r="S492" s="9"/>
    </row>
    <row r="493" spans="15:19" ht="12.75">
      <c r="O493" s="9"/>
      <c r="P493" s="9"/>
      <c r="Q493" s="9"/>
      <c r="R493" s="9"/>
      <c r="S493" s="9"/>
    </row>
    <row r="494" spans="15:19" ht="12.75">
      <c r="O494" s="9"/>
      <c r="P494" s="9"/>
      <c r="Q494" s="9"/>
      <c r="R494" s="9"/>
      <c r="S494" s="9"/>
    </row>
    <row r="495" spans="15:19" ht="12.75">
      <c r="O495" s="9"/>
      <c r="P495" s="9"/>
      <c r="Q495" s="9"/>
      <c r="R495" s="9"/>
      <c r="S495" s="9"/>
    </row>
    <row r="496" spans="15:19" ht="12.75">
      <c r="O496" s="9"/>
      <c r="P496" s="9"/>
      <c r="Q496" s="9"/>
      <c r="R496" s="9"/>
      <c r="S496" s="9"/>
    </row>
    <row r="497" spans="15:19" ht="12.75">
      <c r="O497" s="9"/>
      <c r="P497" s="9"/>
      <c r="Q497" s="9"/>
      <c r="R497" s="9"/>
      <c r="S497" s="9"/>
    </row>
    <row r="498" spans="15:19" ht="12.75">
      <c r="O498" s="9"/>
      <c r="P498" s="9"/>
      <c r="Q498" s="9"/>
      <c r="R498" s="9"/>
      <c r="S498" s="9"/>
    </row>
    <row r="499" spans="15:19" ht="12.75">
      <c r="O499" s="9"/>
      <c r="P499" s="9"/>
      <c r="Q499" s="9"/>
      <c r="R499" s="9"/>
      <c r="S499" s="9"/>
    </row>
    <row r="500" spans="15:19" ht="12.75">
      <c r="O500" s="9"/>
      <c r="P500" s="9"/>
      <c r="Q500" s="9"/>
      <c r="R500" s="9"/>
      <c r="S500" s="9"/>
    </row>
    <row r="501" spans="15:19" ht="12.75">
      <c r="O501" s="9"/>
      <c r="P501" s="9"/>
      <c r="Q501" s="9"/>
      <c r="R501" s="9"/>
      <c r="S501" s="9"/>
    </row>
    <row r="502" spans="15:19" ht="12.75">
      <c r="O502" s="9"/>
      <c r="P502" s="9"/>
      <c r="Q502" s="9"/>
      <c r="R502" s="9"/>
      <c r="S502" s="9"/>
    </row>
    <row r="503" spans="15:19" ht="12.75">
      <c r="O503" s="9"/>
      <c r="P503" s="9"/>
      <c r="Q503" s="9"/>
      <c r="R503" s="9"/>
      <c r="S503" s="9"/>
    </row>
    <row r="504" spans="15:19" ht="12.75">
      <c r="O504" s="9"/>
      <c r="P504" s="9"/>
      <c r="Q504" s="9"/>
      <c r="R504" s="9"/>
      <c r="S504" s="9"/>
    </row>
    <row r="505" spans="15:19" ht="12.75">
      <c r="O505" s="9"/>
      <c r="P505" s="9"/>
      <c r="Q505" s="9"/>
      <c r="R505" s="9"/>
      <c r="S505" s="9"/>
    </row>
    <row r="506" spans="15:19" ht="12.75">
      <c r="O506" s="9"/>
      <c r="P506" s="9"/>
      <c r="Q506" s="9"/>
      <c r="R506" s="9"/>
      <c r="S506" s="9"/>
    </row>
    <row r="507" spans="15:19" ht="12.75">
      <c r="O507" s="9"/>
      <c r="P507" s="9"/>
      <c r="Q507" s="9"/>
      <c r="R507" s="9"/>
      <c r="S507" s="9"/>
    </row>
    <row r="508" spans="15:19" ht="12.75">
      <c r="O508" s="9"/>
      <c r="P508" s="9"/>
      <c r="Q508" s="9"/>
      <c r="R508" s="9"/>
      <c r="S508" s="9"/>
    </row>
    <row r="509" spans="15:19" ht="12.75">
      <c r="O509" s="9"/>
      <c r="P509" s="9"/>
      <c r="Q509" s="9"/>
      <c r="R509" s="9"/>
      <c r="S509" s="9"/>
    </row>
    <row r="510" spans="15:19" ht="12.75">
      <c r="O510" s="9"/>
      <c r="P510" s="9"/>
      <c r="Q510" s="9"/>
      <c r="R510" s="9"/>
      <c r="S510" s="9"/>
    </row>
    <row r="511" spans="15:19" ht="12.75">
      <c r="O511" s="9"/>
      <c r="P511" s="9"/>
      <c r="Q511" s="9"/>
      <c r="R511" s="9"/>
      <c r="S511" s="9"/>
    </row>
    <row r="512" spans="15:17" ht="12.75">
      <c r="O512" s="9"/>
      <c r="P512" s="9"/>
      <c r="Q512" s="9"/>
    </row>
    <row r="513" spans="15:17" ht="12.75">
      <c r="O513" s="9"/>
      <c r="P513" s="9"/>
      <c r="Q513" s="9"/>
    </row>
    <row r="514" spans="15:17" ht="12.75">
      <c r="O514" s="9"/>
      <c r="P514" s="9"/>
      <c r="Q514" s="9"/>
    </row>
    <row r="515" spans="15:17" ht="12.75">
      <c r="O515" s="9"/>
      <c r="P515" s="9"/>
      <c r="Q515" s="9"/>
    </row>
  </sheetData>
  <sheetProtection/>
  <mergeCells count="35"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61:N61"/>
    <mergeCell ref="A76:F76"/>
    <mergeCell ref="A77:F77"/>
    <mergeCell ref="A26:N26"/>
    <mergeCell ref="A27:N27"/>
    <mergeCell ref="A40:N40"/>
    <mergeCell ref="A45:N45"/>
    <mergeCell ref="A83:F83"/>
    <mergeCell ref="A84:F84"/>
    <mergeCell ref="A85:F85"/>
    <mergeCell ref="A82:F82"/>
    <mergeCell ref="A78:F78"/>
    <mergeCell ref="A79:F79"/>
    <mergeCell ref="A80:F80"/>
    <mergeCell ref="A81:F81"/>
  </mergeCells>
  <printOptions/>
  <pageMargins left="0.41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ermakova</cp:lastModifiedBy>
  <cp:lastPrinted>2013-03-13T09:06:53Z</cp:lastPrinted>
  <dcterms:created xsi:type="dcterms:W3CDTF">2003-01-28T12:33:10Z</dcterms:created>
  <dcterms:modified xsi:type="dcterms:W3CDTF">2018-06-13T01:40:42Z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