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274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274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74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27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27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274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274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274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274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<sst xmlns="http://schemas.openxmlformats.org/spreadsheetml/2006/main" count="897" uniqueCount="305">
  <si>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</si>
  <si>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</si>
  <si>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</si>
  <si>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</si>
  <si>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</si>
  <si>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</si>
  <si>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</si>
  <si>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</si>
  <si>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</si>
  <si>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</si>
  <si>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</si>
  <si>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</si>
  <si>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</si>
  <si>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</si>
  <si>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</si>
  <si>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</si>
  <si>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</si>
  <si>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</si>
  <si>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</si>
  <si>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</si>
  <si>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</si>
  <si>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УТВЕРЖДАЮ:</t>
  </si>
  <si>
    <t>Составил:______________ ()</t>
  </si>
  <si>
    <t>Проверил:______________ ()</t>
  </si>
  <si>
    <t xml:space="preserve">                           Раздел 1. Мемориал</t>
  </si>
  <si>
    <t xml:space="preserve">                                   Частичный ремонт пояса, правой и левой стороны мемориала (пояс-36,5м2;  правая сторона- 19,1 м2; левая сторона -27,6 м2)</t>
  </si>
  <si>
    <t>ТЕРр63-7-1
Разборка облицовки стен: из мраморных плит (негодной плитки)
100 м2 поверхности облицовки
------------------------
Территориальная поправка к базе 2001г МАТ=1,1
КОЭФ. К ПОЗИЦИИ:
Районный к-т 15%
------------------------
НР 65%=77%*0,85 от ФОТ; (5616)
СП 40%=50%*0,8 от ФОТ; (3456)</t>
  </si>
  <si>
    <t>193,79
----------
32,99</t>
  </si>
  <si>
    <t>38
----------
7</t>
  </si>
  <si>
    <t>5,872
----------
15,526</t>
  </si>
  <si>
    <t>223
----------
109</t>
  </si>
  <si>
    <t>ТЕР15-01-002-08
Облицовка стен плитами из мрамора или травертина (полированного) толщиной 25 мм при числе плит в 1 м2: до 4
100 м2 поверхности облицовки
------------------------
Территориальная поправка к базе 2001г МАТ=1,1
КОЭФ. К ПОЗИЦИИ:
Районный к-т 15%;
 ОЗП=1,15; ЭМ=1,25 к расх.; ЗПМ=1,25; ТЗ=1,15; ТЗМ=1,25
------------------------
НР 80%=105%*0,9 * 0,85 от ФОТ; (27736)
СП 37%=55%*0,85 * 0,8 от ФОТ; (12828)</t>
  </si>
  <si>
    <t>11122,11
----------
81143,05</t>
  </si>
  <si>
    <t>127,28
----------
35,65</t>
  </si>
  <si>
    <t>2224
----------
16229</t>
  </si>
  <si>
    <t>25
----------
7</t>
  </si>
  <si>
    <t>15,54
----------
2,485</t>
  </si>
  <si>
    <t>6,735
----------
15,538</t>
  </si>
  <si>
    <t>34561
----------
40329</t>
  </si>
  <si>
    <t>168
----------
109</t>
  </si>
  <si>
    <t>ТСЦ-412-0674
Изделия архитектурно-строительные из мрамора, мраморизованного известняка. 2 группа, фактурная обработка лицевой поверхности: полированная, плиты облицовочные, накрывочные, подоконные, проступи, толщина 25 мм
м2
------------------------
Территориальная поправка к базе 2001г МАТ=1,1
КОЭФ. К ПОЗИЦИИ:
Районный к-т 15%</t>
  </si>
  <si>
    <t xml:space="preserve">
----------
799,98</t>
  </si>
  <si>
    <t xml:space="preserve">
----------
-16000</t>
  </si>
  <si>
    <t xml:space="preserve">
----------
2,453</t>
  </si>
  <si>
    <t xml:space="preserve">
----------
-39248</t>
  </si>
  <si>
    <t>ТЕРр62-39-1
Промывка поверхности плит пояса с западной стороны
100 м2 промытой поверхности
------------------------
Территориальная поправка к базе 2001г МАТ=1,1
КОЭФ. К ПОЗИЦИИ:
Районный к-т 15%
------------------------
НР 68%=80%*0,85 от ФОТ; (53)
СП 40%=50%*0,8 от ФОТ; (31)</t>
  </si>
  <si>
    <t>45,46
----------
8,61</t>
  </si>
  <si>
    <t>5
----------
1</t>
  </si>
  <si>
    <t>78
----------
1</t>
  </si>
  <si>
    <t>ТЕРр53-21-15
Устройство промазки и расшивка швов плит раствором (Верх пояса)
100 м восстановленной герметизации стыков
------------------------
Территориальная поправка к базе 2001г МАТ=1,1
КОЭФ. К ПОЗИЦИИ:
Районный к-т 15%
------------------------
НР 73%=86%*0,85 от ФОТ; (1372)
СП 56%=70%*0,8 от ФОТ; (1053)</t>
  </si>
  <si>
    <t>485,15
----------
23,83</t>
  </si>
  <si>
    <t>121
----------
6</t>
  </si>
  <si>
    <t>15,54
----------
5,891</t>
  </si>
  <si>
    <t>1880
----------
35</t>
  </si>
  <si>
    <t xml:space="preserve">                                   Опоры мемориала  4 шт (2ш-34,9м2;  2 шт-23,8м2)</t>
  </si>
  <si>
    <t>ТЕРр63-7-1
Разборка облицовки стен: из мраморных плит
100 м2 поверхности облицовки
------------------------
Территориальная поправка к базе 2001г МАТ=1,1
КОЭФ. К ПОЗИЦИИ:
Районный к-т 15%
------------------------
НР 65%=77%*0,85 от ФОТ; (16535)
СП 40%=50%*0,8 от ФОТ; (10176)</t>
  </si>
  <si>
    <t>114
----------
19</t>
  </si>
  <si>
    <t>669
----------
295</t>
  </si>
  <si>
    <t>ТСЦ-412-0691
Возврат плит из мрамора (ремонт верхней части мемориала)
м2
------------------------
Территориальная поправка к базе 2001г МАТ=1,1
КОЭФ. К ПОЗИЦИИ:
Районный к-т 15%</t>
  </si>
  <si>
    <t xml:space="preserve">
----------
400,95</t>
  </si>
  <si>
    <t>ТЕР46-02-009-04
Отбивка штукатурки с поверхностей: столбов, колонн, пилястр кирпичных
100 м2
------------------------
Территориальная поправка к базе 2001г МАТ=1,1
КОЭФ. К ПОЗИЦИИ:
Районный к-т 15%
------------------------
НР 84%=110%*0,9 * 0,85 от ФОТ; (1932)
СП 48%=70%*0,85 * 0,8 от ФОТ; (1104)</t>
  </si>
  <si>
    <t>ТЕР15-02-016-01
Штукатурка поверхностей внутри здания цементно-известковым или цементным раствором по камню и бетону: простая стен
100 м2 оштукатуриваемой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(6042)
СП 37%=55%*0,85 * 0,8 от ФОТ; (2794)</t>
  </si>
  <si>
    <t>752,86
----------
687,59</t>
  </si>
  <si>
    <t>116,17
----------
70,94</t>
  </si>
  <si>
    <t>444
----------
405</t>
  </si>
  <si>
    <t>69
----------
42</t>
  </si>
  <si>
    <t>15,54
----------
5,036</t>
  </si>
  <si>
    <t>12,112
----------
15,528</t>
  </si>
  <si>
    <t>6900
----------
2040</t>
  </si>
  <si>
    <t>836
----------
652</t>
  </si>
  <si>
    <t>ТЕР15-01-016-01
Наружная облицовка по бетонной поверхности керамическими отдельными плитками: на полимерцементной мастике стен и колонн (без швов)
100 м2 облицованной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(9349)
СП 37%=55%*0,85 * 0,8 от ФОТ; (4324)</t>
  </si>
  <si>
    <t>1262,01
----------
8863,72</t>
  </si>
  <si>
    <t>35,63
----------
11,86</t>
  </si>
  <si>
    <t>745
----------
5229</t>
  </si>
  <si>
    <t>21
----------
7</t>
  </si>
  <si>
    <t>15,54
----------
0</t>
  </si>
  <si>
    <t>7,624
----------
15,545</t>
  </si>
  <si>
    <t>160
----------
109</t>
  </si>
  <si>
    <t>ТСЦ-101-4489
Керамогранит черный под мрамор полированный, размером 300*300х10 мм, 600х600х10 мм
м2
------------------------
Территориальная поправка к базе 2001г МАТ=1,1
КОЭФ. К ПОЗИЦИИ:
Районный к-т 15%</t>
  </si>
  <si>
    <t xml:space="preserve">
----------
191,35</t>
  </si>
  <si>
    <t xml:space="preserve">
----------
11290</t>
  </si>
  <si>
    <t xml:space="preserve">
----------
4,461</t>
  </si>
  <si>
    <t xml:space="preserve">
----------
50365</t>
  </si>
  <si>
    <t>ТСЦ-101-4368
Клей плиточный «Юнис Гранит» (12кг на 1м2)
кг
------------------------
Территориальная поправка к базе 2001г МАТ=1,1
КОЭФ. К ПОЗИЦИИ:
Районный к-т 15%</t>
  </si>
  <si>
    <t>118
(59*2)</t>
  </si>
  <si>
    <t xml:space="preserve">
----------
4,39</t>
  </si>
  <si>
    <t xml:space="preserve">
----------
518</t>
  </si>
  <si>
    <t xml:space="preserve">
----------
3,363</t>
  </si>
  <si>
    <t xml:space="preserve">
----------
1742</t>
  </si>
  <si>
    <t>Итого прямые затраты по разделу</t>
  </si>
  <si>
    <t>5854,00
----------
17678,00</t>
  </si>
  <si>
    <t>267,00
----------
82,00</t>
  </si>
  <si>
    <t>Итого прямые затраты по разделу с учетом индексов, в текущих ценах</t>
  </si>
  <si>
    <t>90971,00
----------
55264,00</t>
  </si>
  <si>
    <t>2057,00
----------
1274,00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</si>
  <si>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</si>
  <si>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</si>
  <si>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</si>
  <si>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</si>
  <si>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</si>
  <si>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</si>
  <si>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Мемориал</t>
  </si>
  <si>
    <t xml:space="preserve">    Итого Строительные работы</t>
  </si>
  <si>
    <t xml:space="preserve">    Итого Монтажные работы</t>
  </si>
  <si>
    <t xml:space="preserve">    Итого Оборудование</t>
  </si>
  <si>
    <t xml:space="preserve">    Итого Прочие затраты</t>
  </si>
  <si>
    <t xml:space="preserve">    Стекольные, обойные и облицовочные работы (ремонтно-строительные)</t>
  </si>
  <si>
    <t xml:space="preserve">    Отделочные работы</t>
  </si>
  <si>
    <t xml:space="preserve">    Малярные работы (ремонтно-строительные)</t>
  </si>
  <si>
    <t xml:space="preserve">    Стены (ремонтно-строительные)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</si>
  <si>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</si>
  <si>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  Итого</t>
  </si>
  <si>
    <t xml:space="preserve">    Итого по разделу 1 Мемориал</t>
  </si>
  <si>
    <t xml:space="preserve">                           Раздел 2. Низ пояса из металла</t>
  </si>
  <si>
    <t>ТЕРр62-41-1
Очистка вручную поверхности листа от масляных красок
100 м2 расчищенной поверхности
------------------------
Территориальная поправка к базе 2001г МАТ=1,1
КОЭФ. К ПОЗИЦИИ:
Районный к-т 15%
------------------------
НР 68%=80%*0,85 от ФОТ; (286)
СП 40%=50%*0,8 от ФОТ; (168)</t>
  </si>
  <si>
    <t>ТЕР13-07-001-02
Обезжиривание поверхности
100 м2 обезжириваемой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69%=90%*0,9 * 0,85 от ФОТ; (161)
СП 48%=70%*0,85 * 0,8 от ФОТ; (112)</t>
  </si>
  <si>
    <t>87,3
----------
527,4</t>
  </si>
  <si>
    <t>3,48
----------
0,12</t>
  </si>
  <si>
    <t>15
----------
92</t>
  </si>
  <si>
    <t>15,54
----------
2,496</t>
  </si>
  <si>
    <t>6,421
----------
15,889</t>
  </si>
  <si>
    <t>233
----------
230</t>
  </si>
  <si>
    <t>ТЕР15-04-030-02
Масляная окраска металлических поверхностей: больших (кроме кровель), количество окрасок 2
100 м2 окрашиваемой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(261)
СП 37%=55%*0,85 * 0,8 от ФОТ; (121)</t>
  </si>
  <si>
    <t>119,01
----------
537,61</t>
  </si>
  <si>
    <t>3,58
----------
0,13</t>
  </si>
  <si>
    <t>21
----------
94</t>
  </si>
  <si>
    <t>15,54
----------
3,538</t>
  </si>
  <si>
    <t>7,51
----------
16,5</t>
  </si>
  <si>
    <t>326
----------
333</t>
  </si>
  <si>
    <t>63,00
----------
186,00</t>
  </si>
  <si>
    <t>979,00
----------
563,00</t>
  </si>
  <si>
    <t>Итого по разделу 2 Низ пояса из металла</t>
  </si>
  <si>
    <t xml:space="preserve">    Защита строительных конструкций и оборудования от коррозии</t>
  </si>
  <si>
    <t xml:space="preserve">    Итого по разделу 2 Низ пояса из металла</t>
  </si>
  <si>
    <t xml:space="preserve">                           Раздел 3. </t>
  </si>
  <si>
    <t xml:space="preserve">                                   Ремонт знамени</t>
  </si>
  <si>
    <t xml:space="preserve">Итого по разделу 3 </t>
  </si>
  <si>
    <t xml:space="preserve">    Итого по разделу 3 </t>
  </si>
  <si>
    <t xml:space="preserve">                           Раздел 4. Ремонт металлических таблиц с буквами на опорах</t>
  </si>
  <si>
    <t>ТЕР13-06-003-01
Очистка поверхности щетками букв
1 м2 очищаемой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69%=90%*0,9 * 0,85 от ФОТ; (4107)
СП 48%=70%*0,85 * 0,8 от ФОТ; (2857)</t>
  </si>
  <si>
    <t>ТЕРр62-21-10
Простая масляная окраска ранее окрашенных плиток с буквами с подготовкой и расчисткой старой краски: более 35% с земли и лесов
100 м2 окрашиваемой поверхности
------------------------
Территориальная поправка к базе 2001г МАТ=1,1
КОЭФ. К ПОЗИЦИИ:
Районный к-т 15%
------------------------
НР 68%=80%*0,85 от ФОТ; (2494)
СП 40%=50%*0,8 от ФОТ; (1467)</t>
  </si>
  <si>
    <t>521,76
----------
568,33</t>
  </si>
  <si>
    <t>236
----------
258</t>
  </si>
  <si>
    <t>15,54
----------
3,218</t>
  </si>
  <si>
    <t>3667
----------
830</t>
  </si>
  <si>
    <t>619,00
----------
258,00</t>
  </si>
  <si>
    <t>9619,00
----------
830,00</t>
  </si>
  <si>
    <t>Итого по разделу 4 Ремонт металлических таблиц с буквами на опорах</t>
  </si>
  <si>
    <t xml:space="preserve">    Итого по разделу 4 Ремонт металлических таблиц с буквами на опорах</t>
  </si>
  <si>
    <t xml:space="preserve">                           Раздел 5. Постамент скульптуры  и   "вечный огонь"</t>
  </si>
  <si>
    <t>ТЕРр63-7-1
Разборка облицовки стен: из мраморных плит
100 м2 поверхности облицовки
------------------------
Территориальная поправка к базе 2001г МАТ=1,1
КОЭФ. К ПОЗИЦИИ:
Районный к-т 15%
------------------------
НР 65%=77%*0,85 от ФОТ; (4425)
СП 40%=50%*0,8 от ФОТ; (2723)</t>
  </si>
  <si>
    <t>0,1577
(0,18-0,0223)</t>
  </si>
  <si>
    <t>30
----------
5</t>
  </si>
  <si>
    <t>176
----------
78</t>
  </si>
  <si>
    <t>ТЕР46-02-009-04
Отбивка штукатурки с поверхностей: столбов, колонн, пилястр кирпичных
100 м2
------------------------
Территориальная поправка к базе 2001г МАТ=1,1
КОЭФ. К ПОЗИЦИИ:
Районный к-т 15%
------------------------
НР 84%=110%*0,9 * 0,85 от ФОТ; (522)
СП 48%=70%*0,85 * 0,8 от ФОТ; (299)</t>
  </si>
  <si>
    <t>ТЕР15-02-016-01
Штукатурка поверхностей внутри здания цементно-известковым или цементным раствором по камню и бетону: простая стен
100 м2 оштукатуриваемой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(1616)
СП 37%=55%*0,85 * 0,8 от ФОТ; (747)</t>
  </si>
  <si>
    <t>119
----------
108</t>
  </si>
  <si>
    <t>18
----------
11</t>
  </si>
  <si>
    <t>1849
----------
544</t>
  </si>
  <si>
    <t>218
----------
171</t>
  </si>
  <si>
    <t>ТЕР15-01-016-01
Наружная облицовка по бетонной поверхности керамическими отдельными плитками: на полимерцементной мастике стен (без швов)
100 м2 облицованной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(2498)
СП 37%=55%*0,85 * 0,8 от ФОТ; (1156)</t>
  </si>
  <si>
    <t>199
----------
1397</t>
  </si>
  <si>
    <t>6
----------
2</t>
  </si>
  <si>
    <t>46
----------
31</t>
  </si>
  <si>
    <t>ТСЦ-101-4489
Керамогранит черный под мрамор полированный, размером 300х600х10 мм, 600х600х10 мм
м2
------------------------
Территориальная поправка к базе 2001г МАТ=1,1
КОЭФ. К ПОЗИЦИИ:
Районный к-т 15%</t>
  </si>
  <si>
    <t xml:space="preserve">
----------
3077</t>
  </si>
  <si>
    <t xml:space="preserve">
----------
13726</t>
  </si>
  <si>
    <t xml:space="preserve">
----------
831</t>
  </si>
  <si>
    <t xml:space="preserve">
----------
2795</t>
  </si>
  <si>
    <t>791,00
----------
5413,00</t>
  </si>
  <si>
    <t>54,00
----------
18,00</t>
  </si>
  <si>
    <t>12292,00
----------
17065,00</t>
  </si>
  <si>
    <t>440,00
----------
280,00</t>
  </si>
  <si>
    <t>Итого по разделу 5 Постамент скульптуры  и   "вечный огонь"</t>
  </si>
  <si>
    <t xml:space="preserve">    Итого по разделу 5 Постамент скульптуры  и   "вечный огонь"</t>
  </si>
  <si>
    <t xml:space="preserve">                           Раздел 6. Отмостка постамента</t>
  </si>
  <si>
    <t>ТЕРр57-2-3
Разборка покрытий полов: из керамических плиток (отмостка)
100 м2 покрытия
------------------------
Территориальная поправка к базе 2001г МАТ=1,1
КОЭФ. К ПОЗИЦИИ:
Районный к-т 15%
------------------------
НР 68%=80%*0,85 от ФОТ; (137)
СП 54%=68%*0,8 от ФОТ; (109)</t>
  </si>
  <si>
    <t>31,54
----------
15,27</t>
  </si>
  <si>
    <t>9,365
----------
15,536</t>
  </si>
  <si>
    <t>ТЕР11-01-011-01
Устройство стяжек: цементных толщиной 20 мм (отмостка)
100 м2 стяжки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94%=123%*0,9 * 0,85 от ФОТ; (117)
СП 51%=75%*0,85 * 0,8 от ФОТ; (63)</t>
  </si>
  <si>
    <t>345,38
----------
945,25</t>
  </si>
  <si>
    <t>39,87
----------
16,83</t>
  </si>
  <si>
    <t>8
----------
21</t>
  </si>
  <si>
    <t>15,54
----------
6,26</t>
  </si>
  <si>
    <t>8,7
----------
15,533</t>
  </si>
  <si>
    <t>124
----------
131</t>
  </si>
  <si>
    <t>ФЕР11-01-047-02
Устройство покрытий из плит керамогранитных размером: 60х60 см
100 м2 покрытия
------------------------
Территориальная поправка к базе 2001г МАТ=1,1
КОЭФ. К ПОЗИЦИИ:
Районный к-т 15%;
 ОЗП=0,83; ЭМ=0,97; ЗПМ=0,83; МАТ=0,94;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94%=123%*0,9 * 0,85 от ФОТ; (730)
СП 51%=75%*0,85 * 0,8 от ФОТ; (396)</t>
  </si>
  <si>
    <t>2253,75
----------
25934,26</t>
  </si>
  <si>
    <t>33,31
----------
20,75</t>
  </si>
  <si>
    <t>50
----------
578</t>
  </si>
  <si>
    <t>15,54
----------
2,934</t>
  </si>
  <si>
    <t>10,922
----------
14,884</t>
  </si>
  <si>
    <t>777
----------
1696</t>
  </si>
  <si>
    <t>71,00
----------
599,00</t>
  </si>
  <si>
    <t>1103,00
----------
1827,00</t>
  </si>
  <si>
    <t>Итого по разделу 6 Отмостка постамента</t>
  </si>
  <si>
    <t xml:space="preserve">    Полы (ремонтно-строительные)</t>
  </si>
  <si>
    <t xml:space="preserve">    Полы</t>
  </si>
  <si>
    <t xml:space="preserve">    Итого по разделу 6 Отмостка постамента</t>
  </si>
  <si>
    <t xml:space="preserve">                           Раздел 7. Фигуры,  буквы на мемориале</t>
  </si>
  <si>
    <t>ТЕР15-03-003-02
Разборка  жестянных фигур  высотой: до 750 мм прим.
1 деталь
------------------------
Территориальная поправка к базе 2001г МАТ=1,1
КОЭФ. К ПОЗИЦИИ:
Районный к-т 15%;
 ОЗП=0,7; ЭМ=0,7
------------------------
НР 80%=105%*0,9 * 0,85 от ФОТ; (3194)
СП 37%=55%*0,85 * 0,8 от ФОТ; (1477)</t>
  </si>
  <si>
    <t>2,17
----------
0,2</t>
  </si>
  <si>
    <t>15
----------
1</t>
  </si>
  <si>
    <t>15,54
----------
5,5</t>
  </si>
  <si>
    <t>4,09
----------
15,4</t>
  </si>
  <si>
    <t>61
----------
15</t>
  </si>
  <si>
    <t>ТЕР15-03-004-02
Разборка  букв прим.
1 деталь
------------------------
Территориальная поправка к базе 2001г МАТ=1,1
КОЭФ. К ПОЗИЦИИ:
Районный к-т 15%;
 ОЗП=0,7; ЭМ=0,7; МАТ=0
------------------------
НР 80%=105%*0,9 * 0,85 от ФОТ; (1391)
СП 37%=55%*0,85 * 0,8 от ФОТ; (643)</t>
  </si>
  <si>
    <t>1,02
----------
0,2</t>
  </si>
  <si>
    <t>41
----------
8</t>
  </si>
  <si>
    <t>15,54
----------
7,208</t>
  </si>
  <si>
    <t>5,212
----------
15,4</t>
  </si>
  <si>
    <t>214
----------
123</t>
  </si>
  <si>
    <t>ТЕР13-07-001-02
Обезжиривание поверхностей букв, звезды
100 м2 обезжириваемой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69%=90%*0,9 * 0,85 от ФОТ; (697)
СП 48%=70%*0,85 * 0,8 от ФОТ; (485)</t>
  </si>
  <si>
    <t>65
----------
396</t>
  </si>
  <si>
    <t>1010
----------
988</t>
  </si>
  <si>
    <t>ТЕР13-06-003-01
Очистка поверхности щетками букв, фигуры. звезда)
1 м2 очищаемой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69%=90%*0,9 * 0,85 от ФОТ; (3163)
СП 48%=70%*0,85 * 0,8 от ФОТ; (2200)</t>
  </si>
  <si>
    <t>ТЕРр62-21-10
Простая масляная окраска ранее окрашенных фасадов с подготовкой и расчисткой старой краски: более 35% с земли и лесов (ниша с буквами на поясе)
100 м2 окрашиваемой поверхности
------------------------
Территориальная поправка к базе 2001г МАТ=1,1
КОЭФ. К ПОЗИЦИИ:
Районный к-т 15%
------------------------
НР 68%=80%*0,85 от ФОТ; (296)
СП 40%=50%*0,8 от ФОТ; (174)</t>
  </si>
  <si>
    <t>28
----------
31</t>
  </si>
  <si>
    <t>435
----------
100</t>
  </si>
  <si>
    <t>ТЕР15-03-003-02
Установка аллюмииниевых деталей прим.
1 деталь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(5246)
СП 37%=55%*0,85 * 0,8 от ФОТ; (2426)</t>
  </si>
  <si>
    <t>59,95
----------
16,6</t>
  </si>
  <si>
    <t>3,87
----------
0,24</t>
  </si>
  <si>
    <t>420
----------
116</t>
  </si>
  <si>
    <t>27
----------
2</t>
  </si>
  <si>
    <t>6527
----------
638</t>
  </si>
  <si>
    <t>110
----------
31</t>
  </si>
  <si>
    <t>ТЕР15-03-004-02
Установка букв и цифр прим.
1 деталь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(2249)
СП 37%=55%*0,85 * 0,8 от ФОТ; (1040)</t>
  </si>
  <si>
    <t>4,28
----------
2,34</t>
  </si>
  <si>
    <t>1,82
----------
0,24</t>
  </si>
  <si>
    <t>171
----------
94</t>
  </si>
  <si>
    <t>73
----------
10</t>
  </si>
  <si>
    <t>2657
----------
678</t>
  </si>
  <si>
    <t>380
----------
154</t>
  </si>
  <si>
    <t>1339,00
----------
637,00</t>
  </si>
  <si>
    <t>159,00
----------
21,00</t>
  </si>
  <si>
    <t>20808,00
----------
2404,00</t>
  </si>
  <si>
    <t>785,00
----------
323,00</t>
  </si>
  <si>
    <t>Итого по разделу 7 Фигуры,  буквы на мемориале</t>
  </si>
  <si>
    <t xml:space="preserve">    Итого по разделу 7 Фигуры,  буквы на мемориале</t>
  </si>
  <si>
    <t xml:space="preserve">                           Раздел 8. Скульптура</t>
  </si>
  <si>
    <t>ТЕРр62-41-1
Очистка вручную поверхности скульптуры от масляных красок
100 м2 расчищенной поверхности
------------------------
Территориальная поправка к базе 2001г МАТ=1,1
КОЭФ. К ПОЗИЦИИ:
Районный к-т 15%
------------------------
НР 68%=80%*0,85 от ФОТ; (169)
СП 40%=50%*0,8 от ФОТ; (100)</t>
  </si>
  <si>
    <t>ТЕР13-03-001-11
Огрунтовка бетонных и оштукатуренных поверхностей: грунт-шпатлевкой ЭП-0010, первый слой (скульптура)
100 м2 окрашиваемой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69%=90%*0,9 * 0,85 от ФОТ; (64)
СП 48%=70%*0,85 * 0,8 от ФОТ; (45)</t>
  </si>
  <si>
    <t>63,65
----------
938,11</t>
  </si>
  <si>
    <t>12,04
----------
0,12</t>
  </si>
  <si>
    <t>6
----------
94</t>
  </si>
  <si>
    <t>15,54
----------
2,848</t>
  </si>
  <si>
    <t>2,368
----------
15,889</t>
  </si>
  <si>
    <t>93
----------
268</t>
  </si>
  <si>
    <t>ТЕР13-03-001-12
Огрунтовка бетонных и оштукатуренных поверхностей: грунт-шпатлевкой ЭП-0010, последующий слой
100 м2 окрашиваемой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69%=90%*0,9 * 0,85 от ФОТ; (64)
СП 48%=70%*0,85 * 0,8 от ФОТ; (45)</t>
  </si>
  <si>
    <t>63,4
----------
626,99</t>
  </si>
  <si>
    <t>6
----------
63</t>
  </si>
  <si>
    <t>93
----------
179</t>
  </si>
  <si>
    <t>ТЕР15-04-014-01
Окраска скульптуры с лесов по подготовленной поверхности: перхлорвиниловая под бронзу
100 м2 окрашиваемой поверхности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80%=105%*0,9 * 0,85 от ФОТ; (124)
СП 37%=55%*0,85 * 0,8 от ФОТ; (57)</t>
  </si>
  <si>
    <t>102,94
----------
1106,79</t>
  </si>
  <si>
    <t>10
----------
111</t>
  </si>
  <si>
    <t>15,54
----------
6,424</t>
  </si>
  <si>
    <t>155
----------
713</t>
  </si>
  <si>
    <t>38,00
----------
268,00</t>
  </si>
  <si>
    <t>590,00
----------
1160,00</t>
  </si>
  <si>
    <t>Итого по разделу 8 Скульптура</t>
  </si>
  <si>
    <t xml:space="preserve">    Итого по разделу 8 Скульптура</t>
  </si>
  <si>
    <t xml:space="preserve">                           Раздел 9. Разные работы</t>
  </si>
  <si>
    <t>ТЕРр58-3-1
Разборка мелких покрытий и обделок из листовой стали: поясков, сандриков, желобов, отливов, свесов и т.п.(ВЕРХ КИРПИЧНОЙ КЛАДКИ ЗНАМЕНИ)
100 м труб и покрытий
------------------------
Территориальная поправка к базе 2001г МАТ=1,1
КОЭФ. К ПОЗИЦИИ:
Районный к-т 15%
------------------------
НР 71%=83%*0,85 от ФОТ; (177)
СП 52%=65%*0,8 от ФОТ; (129)</t>
  </si>
  <si>
    <t>ТЕР12-01-010-01
Устройство мелких покрытий (брандмауэры, парапеты, свесы и т.п.) из листовой оцинкованной стали
100 м2 покрытия
------------------------
Территориальная поправка к базе 2001г МАТ=1,1
КОЭФ. К ПОЗИЦИИ:
Районный к-т 15%;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------------------------
НР 92%=120%*0,9 * 0,85 от ФОТ; (1887)
СП 44%=65%*0,85 * 0,8 от ФОТ; (902)</t>
  </si>
  <si>
    <t>1057,21
----------
12323,81</t>
  </si>
  <si>
    <t>30,93
----------
3,09</t>
  </si>
  <si>
    <t>132
----------
1540</t>
  </si>
  <si>
    <t>15,54
----------
2,276</t>
  </si>
  <si>
    <t>6,048
----------
15,547</t>
  </si>
  <si>
    <t>2051
----------
3505</t>
  </si>
  <si>
    <t>ТЕР08-07-001-02
Установка и разборка наружных инвентарных лесов высотой до 16 м: трубчатых для прочих отделочных работ
100 м2 вертикальной проекции для наружных лесов
------------------------
Территориальная поправка к базе 2001г МАТ=1,1
КОЭФ. К ПОЗИЦИИ:
Районный к-т 15%
------------------------
НР 93%=122%*0,9 * 0,85 от ФОТ; (13498)
СП 54%=80%*0,85 * 0,8 от ФОТ; (7838)</t>
  </si>
  <si>
    <t>359,18
----------
685,23</t>
  </si>
  <si>
    <t>934
----------
1782</t>
  </si>
  <si>
    <t>15,54
----------
5,738</t>
  </si>
  <si>
    <t>14514
----------
10225</t>
  </si>
  <si>
    <t>ФССЦпг01-01-01-041
Погрузочные работы при автомобильных перевозках: мусора строительного с погрузкой вручную
1 т груза
------------------------
Территориальная поправка к базе 2001г МАТ=1,1
КОЭФ. К ПОЗИЦИИ:
Районный к-т 15%;
 ОЗП=0,93; ТЗ=0,93
------------------------
НР 0%=0%*0,85 от ФОТ)
СП 0%=0%*0,8 от ФОТ</t>
  </si>
  <si>
    <t>ФССЦпг03-21-01-010
Перевозка грузов автомобилями-самосвалами грузоподъемностью 10 т, работающих вне карьера, на расстояние: до 10 км I класс груза
1 т груза
------------------------
Территориальная поправка к базе 2001г МАТ=1,1
КОЭФ. К ПОЗИЦИИ:
Районный к-т 15%;
Коэффициент перехода от ФЕР к ТЕР ЭМ=1,17
------------------------
НР 0%=0%*0,85 от ФОТ)
СП 0%=0%*0,8 от ФОТ</t>
  </si>
  <si>
    <t>6,01
----------
15,54</t>
  </si>
  <si>
    <t>1266,00
----------
3322,00</t>
  </si>
  <si>
    <t>18544,00
----------
13730,00</t>
  </si>
  <si>
    <t>Итого по разделу 9 Разные работы</t>
  </si>
  <si>
    <t xml:space="preserve">    Крыши, кровли (ремонтно-строительные)</t>
  </si>
  <si>
    <t xml:space="preserve">    Кровли</t>
  </si>
  <si>
    <t xml:space="preserve">    Конструкции из кирпича и блоков</t>
  </si>
  <si>
    <t xml:space="preserve">    Машины</t>
  </si>
  <si>
    <t xml:space="preserve">    Перевозка грузов автотранспортом</t>
  </si>
  <si>
    <t xml:space="preserve">    Итого по разделу 9 Разные работы</t>
  </si>
  <si>
    <t>Итого прямые затраты по смете</t>
  </si>
  <si>
    <t>10041,00
----------
28361,00</t>
  </si>
  <si>
    <t>564,00
----------
121,00</t>
  </si>
  <si>
    <t>Итого прямые затраты по смете с учетом индексов, в текущих ценах</t>
  </si>
  <si>
    <t>154907,00
----------
92842,00</t>
  </si>
  <si>
    <t>3818,00
----------
1876,00</t>
  </si>
  <si>
    <t>Итоги по смете:</t>
  </si>
  <si>
    <t xml:space="preserve">    НДС 18%</t>
  </si>
  <si>
    <t xml:space="preserve">    ВСЕГО по смете</t>
  </si>
  <si>
    <t>Администрация города Рубцовска Алтайского края</t>
  </si>
  <si>
    <t xml:space="preserve">ЛОКАЛЬНАЯ  СМЕТА №1  </t>
  </si>
  <si>
    <t>Составлен в базисных и текущих ценах по состоянию на 4 квартал     2013г.</t>
  </si>
  <si>
    <t>Основание:  дефектная ведомость</t>
  </si>
  <si>
    <t>Глава Администрации города Рубцовска</t>
  </si>
  <si>
    <t xml:space="preserve">_______________________В.В. Ларионов </t>
  </si>
  <si>
    <t>"________" ____________________2014г.</t>
  </si>
  <si>
    <t>на ремонт и благоустройство объекта культурного наследия "Мемориальный комплекс, посвященный мужеству и доблести</t>
  </si>
  <si>
    <t>воинов земляков, погибших в годы Великой Отечественной войны (1941-1945 гг.), расположенного по адресу: г. Рубцовск, пл.им.21 Гвардейского стрелкового полка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</si>
</sst>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67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7" fillId="0" borderId="16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1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2" xfId="69" applyFont="1" applyBorder="1" applyAlignment="1">
      <alignment horizontal="center" vertical="center" wrapText="1"/>
      <protection/>
    </xf>
    <xf numFmtId="49" fontId="14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3"/>
  <sheetViews>
    <sheetView showGridLines="0" tabSelected="1" zoomScale="40" zoomScaleNormal="40" zoomScaleSheetLayoutView="100" zoomScalePageLayoutView="0" workbookViewId="0" topLeftCell="A1">
      <selection activeCell="AO26" sqref="AO2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spans="10:13" ht="12">
      <c r="J1" s="8"/>
      <c r="M1" s="8" t="s">
        <v>18</v>
      </c>
    </row>
    <row r="2" ht="12">
      <c r="J2" s="8"/>
    </row>
    <row r="3" spans="10:13" ht="14.25">
      <c r="J3" s="37" t="s">
        <v>21</v>
      </c>
      <c r="K3" s="37"/>
      <c r="L3" s="37"/>
      <c r="M3" s="37"/>
    </row>
    <row r="4" spans="10:13" ht="21.75" customHeight="1">
      <c r="J4" s="38" t="s">
        <v>300</v>
      </c>
      <c r="K4" s="38"/>
      <c r="L4" s="38"/>
      <c r="M4" s="38"/>
    </row>
    <row r="5" spans="10:13" ht="21.75" customHeight="1">
      <c r="J5" s="38" t="s">
        <v>301</v>
      </c>
      <c r="K5" s="38"/>
      <c r="L5" s="38"/>
      <c r="M5" s="38"/>
    </row>
    <row r="6" spans="10:13" ht="15">
      <c r="J6" s="38" t="s">
        <v>302</v>
      </c>
      <c r="K6" s="38"/>
      <c r="L6" s="38"/>
      <c r="M6" s="38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4.25">
      <c r="A8" s="47" t="s">
        <v>296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48" t="s">
        <v>297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3" t="s">
        <v>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 customHeight="1">
      <c r="A13" s="47" t="s">
        <v>303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4.25">
      <c r="A14" s="64" t="s">
        <v>304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/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B17" s="10" t="s">
        <v>299</v>
      </c>
      <c r="C17" s="8"/>
      <c r="D17" s="12"/>
      <c r="E17" s="12"/>
      <c r="F17" s="10" t="s">
        <v>1</v>
      </c>
      <c r="G17" s="10"/>
      <c r="H17" s="10"/>
      <c r="I17" s="10"/>
      <c r="J17" s="10"/>
      <c r="K17" s="40">
        <f>511318.78/1000</f>
        <v>511.31878</v>
      </c>
      <c r="L17" s="40"/>
      <c r="M17" s="20" t="s">
        <v>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8</v>
      </c>
      <c r="G18" s="10"/>
      <c r="H18" s="10"/>
      <c r="I18" s="10"/>
      <c r="J18" s="10"/>
      <c r="K18" s="41">
        <v>1173.13</v>
      </c>
      <c r="L18" s="41"/>
      <c r="M18" s="21" t="s">
        <v>7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5</v>
      </c>
      <c r="G19" s="10"/>
      <c r="H19" s="10"/>
      <c r="I19" s="10"/>
      <c r="J19" s="10"/>
      <c r="K19" s="40">
        <f>156783/1000</f>
        <v>156.783</v>
      </c>
      <c r="L19" s="40"/>
      <c r="M19" s="21" t="s">
        <v>6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298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4" t="s">
        <v>2</v>
      </c>
      <c r="B22" s="44" t="s">
        <v>10</v>
      </c>
      <c r="C22" s="44" t="s">
        <v>13</v>
      </c>
      <c r="D22" s="53" t="s">
        <v>11</v>
      </c>
      <c r="E22" s="54"/>
      <c r="F22" s="55"/>
      <c r="G22" s="53" t="s">
        <v>12</v>
      </c>
      <c r="H22" s="54"/>
      <c r="I22" s="55"/>
      <c r="J22" s="42" t="s">
        <v>3</v>
      </c>
      <c r="K22" s="43"/>
      <c r="L22" s="51" t="s">
        <v>19</v>
      </c>
      <c r="M22" s="51"/>
      <c r="N22" s="51"/>
      <c r="O22" s="39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5"/>
      <c r="B23" s="45"/>
      <c r="C23" s="45"/>
      <c r="D23" s="49" t="s">
        <v>9</v>
      </c>
      <c r="E23" s="27" t="s">
        <v>17</v>
      </c>
      <c r="F23" s="27" t="s">
        <v>14</v>
      </c>
      <c r="G23" s="49" t="s">
        <v>9</v>
      </c>
      <c r="H23" s="27" t="s">
        <v>17</v>
      </c>
      <c r="I23" s="27" t="s">
        <v>14</v>
      </c>
      <c r="J23" s="27" t="s">
        <v>17</v>
      </c>
      <c r="K23" s="27" t="s">
        <v>14</v>
      </c>
      <c r="L23" s="51" t="s">
        <v>9</v>
      </c>
      <c r="M23" s="27" t="s">
        <v>17</v>
      </c>
      <c r="N23" s="27" t="s">
        <v>14</v>
      </c>
      <c r="O23" s="39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6"/>
      <c r="B24" s="46"/>
      <c r="C24" s="46"/>
      <c r="D24" s="50"/>
      <c r="E24" s="17" t="s">
        <v>16</v>
      </c>
      <c r="F24" s="27" t="s">
        <v>15</v>
      </c>
      <c r="G24" s="50"/>
      <c r="H24" s="17" t="s">
        <v>16</v>
      </c>
      <c r="I24" s="27" t="s">
        <v>15</v>
      </c>
      <c r="J24" s="17" t="s">
        <v>16</v>
      </c>
      <c r="K24" s="27" t="s">
        <v>15</v>
      </c>
      <c r="L24" s="52"/>
      <c r="M24" s="17" t="s">
        <v>16</v>
      </c>
      <c r="N24" s="27" t="s">
        <v>15</v>
      </c>
      <c r="O24" s="39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8">
        <v>1</v>
      </c>
      <c r="B25" s="28">
        <v>2</v>
      </c>
      <c r="C25" s="28">
        <v>3</v>
      </c>
      <c r="D25" s="28">
        <v>4</v>
      </c>
      <c r="E25" s="28">
        <v>5</v>
      </c>
      <c r="F25" s="28">
        <v>6</v>
      </c>
      <c r="G25" s="28">
        <v>7</v>
      </c>
      <c r="H25" s="28">
        <v>8</v>
      </c>
      <c r="I25" s="28">
        <v>9</v>
      </c>
      <c r="J25" s="28">
        <v>10</v>
      </c>
      <c r="K25" s="28">
        <v>11</v>
      </c>
      <c r="L25" s="28">
        <v>12</v>
      </c>
      <c r="M25" s="28">
        <v>13</v>
      </c>
      <c r="N25" s="28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6" t="s">
        <v>24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7.25" customHeight="1">
      <c r="A27" s="58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32">
      <c r="A28" s="33">
        <v>1</v>
      </c>
      <c r="B28" s="34" t="s">
        <v>26</v>
      </c>
      <c r="C28" s="35">
        <v>0.2</v>
      </c>
      <c r="D28" s="36">
        <v>2936.38</v>
      </c>
      <c r="E28" s="36">
        <v>2742.59</v>
      </c>
      <c r="F28" s="36" t="s">
        <v>27</v>
      </c>
      <c r="G28" s="36">
        <v>587</v>
      </c>
      <c r="H28" s="36">
        <v>549</v>
      </c>
      <c r="I28" s="36" t="s">
        <v>28</v>
      </c>
      <c r="J28" s="33">
        <v>15.54</v>
      </c>
      <c r="K28" s="35" t="s">
        <v>29</v>
      </c>
      <c r="L28" s="36">
        <v>8754</v>
      </c>
      <c r="M28" s="36">
        <v>8531</v>
      </c>
      <c r="N28" s="36" t="s">
        <v>30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68">
      <c r="A29" s="33">
        <v>2</v>
      </c>
      <c r="B29" s="34" t="s">
        <v>31</v>
      </c>
      <c r="C29" s="35">
        <v>0.2</v>
      </c>
      <c r="D29" s="36">
        <v>92392.43</v>
      </c>
      <c r="E29" s="36" t="s">
        <v>32</v>
      </c>
      <c r="F29" s="36" t="s">
        <v>33</v>
      </c>
      <c r="G29" s="36">
        <v>18478</v>
      </c>
      <c r="H29" s="36" t="s">
        <v>34</v>
      </c>
      <c r="I29" s="36" t="s">
        <v>35</v>
      </c>
      <c r="J29" s="33" t="s">
        <v>36</v>
      </c>
      <c r="K29" s="35" t="s">
        <v>37</v>
      </c>
      <c r="L29" s="36">
        <v>75058</v>
      </c>
      <c r="M29" s="36" t="s">
        <v>38</v>
      </c>
      <c r="N29" s="36" t="s">
        <v>39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32">
      <c r="A30" s="33">
        <v>3</v>
      </c>
      <c r="B30" s="34" t="s">
        <v>40</v>
      </c>
      <c r="C30" s="35">
        <v>-20</v>
      </c>
      <c r="D30" s="36">
        <v>799.98</v>
      </c>
      <c r="E30" s="36" t="s">
        <v>41</v>
      </c>
      <c r="F30" s="36"/>
      <c r="G30" s="36">
        <v>-16000</v>
      </c>
      <c r="H30" s="36" t="s">
        <v>42</v>
      </c>
      <c r="I30" s="36"/>
      <c r="J30" s="33" t="s">
        <v>43</v>
      </c>
      <c r="K30" s="35" t="s">
        <v>20</v>
      </c>
      <c r="L30" s="36">
        <v>-39248</v>
      </c>
      <c r="M30" s="36" t="s">
        <v>44</v>
      </c>
      <c r="N30" s="3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32">
      <c r="A31" s="33">
        <v>4</v>
      </c>
      <c r="B31" s="34" t="s">
        <v>45</v>
      </c>
      <c r="C31" s="35">
        <v>0.12</v>
      </c>
      <c r="D31" s="36">
        <v>54.07</v>
      </c>
      <c r="E31" s="36" t="s">
        <v>46</v>
      </c>
      <c r="F31" s="36"/>
      <c r="G31" s="36">
        <v>6</v>
      </c>
      <c r="H31" s="36" t="s">
        <v>47</v>
      </c>
      <c r="I31" s="36"/>
      <c r="J31" s="33">
        <v>15.54</v>
      </c>
      <c r="K31" s="35" t="s">
        <v>20</v>
      </c>
      <c r="L31" s="36">
        <v>79</v>
      </c>
      <c r="M31" s="36" t="s">
        <v>48</v>
      </c>
      <c r="N31" s="3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32">
      <c r="A32" s="33">
        <v>5</v>
      </c>
      <c r="B32" s="34" t="s">
        <v>49</v>
      </c>
      <c r="C32" s="35">
        <v>0.25</v>
      </c>
      <c r="D32" s="36">
        <v>509.86</v>
      </c>
      <c r="E32" s="36" t="s">
        <v>50</v>
      </c>
      <c r="F32" s="36">
        <v>0.88</v>
      </c>
      <c r="G32" s="36">
        <v>127</v>
      </c>
      <c r="H32" s="36" t="s">
        <v>51</v>
      </c>
      <c r="I32" s="36"/>
      <c r="J32" s="33" t="s">
        <v>52</v>
      </c>
      <c r="K32" s="35">
        <v>7.364</v>
      </c>
      <c r="L32" s="36">
        <v>1915</v>
      </c>
      <c r="M32" s="36" t="s">
        <v>53</v>
      </c>
      <c r="N32" s="36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7.25" customHeight="1">
      <c r="A33" s="58" t="s">
        <v>54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0">
      <c r="A34" s="33">
        <v>6</v>
      </c>
      <c r="B34" s="34" t="s">
        <v>55</v>
      </c>
      <c r="C34" s="35">
        <v>0.59</v>
      </c>
      <c r="D34" s="36">
        <v>2936.38</v>
      </c>
      <c r="E34" s="36">
        <v>2742.59</v>
      </c>
      <c r="F34" s="36" t="s">
        <v>27</v>
      </c>
      <c r="G34" s="36">
        <v>1732</v>
      </c>
      <c r="H34" s="36">
        <v>1618</v>
      </c>
      <c r="I34" s="36" t="s">
        <v>56</v>
      </c>
      <c r="J34" s="33">
        <v>15.54</v>
      </c>
      <c r="K34" s="35" t="s">
        <v>29</v>
      </c>
      <c r="L34" s="36">
        <v>25813</v>
      </c>
      <c r="M34" s="36">
        <v>25144</v>
      </c>
      <c r="N34" s="36" t="s">
        <v>57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96">
      <c r="A35" s="33">
        <v>7</v>
      </c>
      <c r="B35" s="34" t="s">
        <v>58</v>
      </c>
      <c r="C35" s="35" t="s">
        <v>20</v>
      </c>
      <c r="D35" s="36">
        <v>400.95</v>
      </c>
      <c r="E35" s="36" t="s">
        <v>59</v>
      </c>
      <c r="F35" s="36"/>
      <c r="G35" s="36"/>
      <c r="H35" s="36"/>
      <c r="I35" s="36"/>
      <c r="J35" s="33" t="s">
        <v>43</v>
      </c>
      <c r="K35" s="35" t="s">
        <v>20</v>
      </c>
      <c r="L35" s="36"/>
      <c r="M35" s="36"/>
      <c r="N35" s="36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32">
      <c r="A36" s="33">
        <v>8</v>
      </c>
      <c r="B36" s="34" t="s">
        <v>60</v>
      </c>
      <c r="C36" s="35">
        <v>0.59</v>
      </c>
      <c r="D36" s="36">
        <v>251.07</v>
      </c>
      <c r="E36" s="36">
        <v>251.07</v>
      </c>
      <c r="F36" s="36"/>
      <c r="G36" s="36">
        <v>148</v>
      </c>
      <c r="H36" s="36">
        <v>148</v>
      </c>
      <c r="I36" s="36"/>
      <c r="J36" s="33">
        <v>15.54</v>
      </c>
      <c r="K36" s="35" t="s">
        <v>20</v>
      </c>
      <c r="L36" s="36">
        <v>2300</v>
      </c>
      <c r="M36" s="36">
        <v>2300</v>
      </c>
      <c r="N36" s="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92">
      <c r="A37" s="33">
        <v>9</v>
      </c>
      <c r="B37" s="34" t="s">
        <v>61</v>
      </c>
      <c r="C37" s="35">
        <v>0.59</v>
      </c>
      <c r="D37" s="36">
        <v>1556.61</v>
      </c>
      <c r="E37" s="36" t="s">
        <v>62</v>
      </c>
      <c r="F37" s="36" t="s">
        <v>63</v>
      </c>
      <c r="G37" s="36">
        <v>918</v>
      </c>
      <c r="H37" s="36" t="s">
        <v>64</v>
      </c>
      <c r="I37" s="36" t="s">
        <v>65</v>
      </c>
      <c r="J37" s="33" t="s">
        <v>66</v>
      </c>
      <c r="K37" s="35" t="s">
        <v>67</v>
      </c>
      <c r="L37" s="36">
        <v>9776</v>
      </c>
      <c r="M37" s="36" t="s">
        <v>68</v>
      </c>
      <c r="N37" s="36" t="s">
        <v>69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92">
      <c r="A38" s="33">
        <v>10</v>
      </c>
      <c r="B38" s="34" t="s">
        <v>70</v>
      </c>
      <c r="C38" s="35">
        <v>0.59</v>
      </c>
      <c r="D38" s="36">
        <v>10161.37</v>
      </c>
      <c r="E38" s="36" t="s">
        <v>71</v>
      </c>
      <c r="F38" s="36" t="s">
        <v>72</v>
      </c>
      <c r="G38" s="36">
        <v>5995</v>
      </c>
      <c r="H38" s="36" t="s">
        <v>73</v>
      </c>
      <c r="I38" s="36" t="s">
        <v>74</v>
      </c>
      <c r="J38" s="33" t="s">
        <v>75</v>
      </c>
      <c r="K38" s="35" t="s">
        <v>76</v>
      </c>
      <c r="L38" s="36">
        <v>11737</v>
      </c>
      <c r="M38" s="36">
        <v>11577</v>
      </c>
      <c r="N38" s="36" t="s">
        <v>77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96">
      <c r="A39" s="33">
        <v>11</v>
      </c>
      <c r="B39" s="34" t="s">
        <v>78</v>
      </c>
      <c r="C39" s="35">
        <v>59</v>
      </c>
      <c r="D39" s="36">
        <v>191.35</v>
      </c>
      <c r="E39" s="36" t="s">
        <v>79</v>
      </c>
      <c r="F39" s="36"/>
      <c r="G39" s="36">
        <v>11290</v>
      </c>
      <c r="H39" s="36" t="s">
        <v>80</v>
      </c>
      <c r="I39" s="36"/>
      <c r="J39" s="33" t="s">
        <v>81</v>
      </c>
      <c r="K39" s="35" t="s">
        <v>20</v>
      </c>
      <c r="L39" s="36">
        <v>50365</v>
      </c>
      <c r="M39" s="36" t="s">
        <v>82</v>
      </c>
      <c r="N39" s="3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84">
      <c r="A40" s="33">
        <v>12</v>
      </c>
      <c r="B40" s="34" t="s">
        <v>83</v>
      </c>
      <c r="C40" s="35" t="s">
        <v>84</v>
      </c>
      <c r="D40" s="36">
        <v>4.39</v>
      </c>
      <c r="E40" s="36" t="s">
        <v>85</v>
      </c>
      <c r="F40" s="36"/>
      <c r="G40" s="36">
        <v>518</v>
      </c>
      <c r="H40" s="36" t="s">
        <v>86</v>
      </c>
      <c r="I40" s="36"/>
      <c r="J40" s="33" t="s">
        <v>87</v>
      </c>
      <c r="K40" s="35" t="s">
        <v>20</v>
      </c>
      <c r="L40" s="36">
        <v>1742</v>
      </c>
      <c r="M40" s="36" t="s">
        <v>88</v>
      </c>
      <c r="N40" s="36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36">
      <c r="A41" s="60" t="s">
        <v>89</v>
      </c>
      <c r="B41" s="61"/>
      <c r="C41" s="61"/>
      <c r="D41" s="61"/>
      <c r="E41" s="61"/>
      <c r="F41" s="61"/>
      <c r="G41" s="36">
        <v>23799</v>
      </c>
      <c r="H41" s="36" t="s">
        <v>90</v>
      </c>
      <c r="I41" s="36" t="s">
        <v>91</v>
      </c>
      <c r="J41" s="33" t="s">
        <v>20</v>
      </c>
      <c r="K41" s="35" t="s">
        <v>20</v>
      </c>
      <c r="L41" s="36">
        <v>23799</v>
      </c>
      <c r="M41" s="36" t="s">
        <v>90</v>
      </c>
      <c r="N41" s="36" t="s">
        <v>91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6">
      <c r="A42" s="60" t="s">
        <v>92</v>
      </c>
      <c r="B42" s="61"/>
      <c r="C42" s="61"/>
      <c r="D42" s="61"/>
      <c r="E42" s="61"/>
      <c r="F42" s="61"/>
      <c r="G42" s="36">
        <v>23799</v>
      </c>
      <c r="H42" s="36" t="s">
        <v>90</v>
      </c>
      <c r="I42" s="36" t="s">
        <v>91</v>
      </c>
      <c r="J42" s="33" t="s">
        <v>20</v>
      </c>
      <c r="K42" s="35" t="s">
        <v>20</v>
      </c>
      <c r="L42" s="36">
        <v>148292</v>
      </c>
      <c r="M42" s="36" t="s">
        <v>93</v>
      </c>
      <c r="N42" s="36" t="s">
        <v>94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0" t="s">
        <v>95</v>
      </c>
      <c r="B43" s="61"/>
      <c r="C43" s="61"/>
      <c r="D43" s="61"/>
      <c r="E43" s="61"/>
      <c r="F43" s="61"/>
      <c r="G43" s="36"/>
      <c r="H43" s="36"/>
      <c r="I43" s="36"/>
      <c r="J43" s="33" t="s">
        <v>20</v>
      </c>
      <c r="K43" s="35" t="s">
        <v>20</v>
      </c>
      <c r="L43" s="36"/>
      <c r="M43" s="36"/>
      <c r="N43" s="36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0" t="s">
        <v>96</v>
      </c>
      <c r="B44" s="61"/>
      <c r="C44" s="61"/>
      <c r="D44" s="61"/>
      <c r="E44" s="61"/>
      <c r="F44" s="61"/>
      <c r="G44" s="36">
        <v>5936</v>
      </c>
      <c r="H44" s="36"/>
      <c r="I44" s="36"/>
      <c r="J44" s="33" t="s">
        <v>20</v>
      </c>
      <c r="K44" s="35" t="s">
        <v>20</v>
      </c>
      <c r="L44" s="36">
        <v>92245</v>
      </c>
      <c r="M44" s="36"/>
      <c r="N44" s="36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0" t="s">
        <v>97</v>
      </c>
      <c r="B45" s="61"/>
      <c r="C45" s="61"/>
      <c r="D45" s="61"/>
      <c r="E45" s="61"/>
      <c r="F45" s="61"/>
      <c r="G45" s="36">
        <v>17678</v>
      </c>
      <c r="H45" s="36"/>
      <c r="I45" s="36"/>
      <c r="J45" s="33" t="s">
        <v>20</v>
      </c>
      <c r="K45" s="35" t="s">
        <v>20</v>
      </c>
      <c r="L45" s="36">
        <v>55264</v>
      </c>
      <c r="M45" s="36"/>
      <c r="N45" s="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0" t="s">
        <v>98</v>
      </c>
      <c r="B46" s="61"/>
      <c r="C46" s="61"/>
      <c r="D46" s="61"/>
      <c r="E46" s="61"/>
      <c r="F46" s="61"/>
      <c r="G46" s="36">
        <v>267</v>
      </c>
      <c r="H46" s="36"/>
      <c r="I46" s="36"/>
      <c r="J46" s="33" t="s">
        <v>20</v>
      </c>
      <c r="K46" s="35" t="s">
        <v>20</v>
      </c>
      <c r="L46" s="36">
        <v>2057</v>
      </c>
      <c r="M46" s="36"/>
      <c r="N46" s="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5" t="s">
        <v>99</v>
      </c>
      <c r="B47" s="66"/>
      <c r="C47" s="66"/>
      <c r="D47" s="66"/>
      <c r="E47" s="66"/>
      <c r="F47" s="66"/>
      <c r="G47" s="36">
        <v>5602</v>
      </c>
      <c r="H47" s="36"/>
      <c r="I47" s="36"/>
      <c r="J47" s="33" t="s">
        <v>20</v>
      </c>
      <c r="K47" s="35" t="s">
        <v>20</v>
      </c>
      <c r="L47" s="36">
        <v>68634</v>
      </c>
      <c r="M47" s="36"/>
      <c r="N47" s="3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5" t="s">
        <v>100</v>
      </c>
      <c r="B48" s="66"/>
      <c r="C48" s="66"/>
      <c r="D48" s="66"/>
      <c r="E48" s="66"/>
      <c r="F48" s="66"/>
      <c r="G48" s="36">
        <v>3197</v>
      </c>
      <c r="H48" s="36"/>
      <c r="I48" s="36"/>
      <c r="J48" s="33" t="s">
        <v>20</v>
      </c>
      <c r="K48" s="35" t="s">
        <v>20</v>
      </c>
      <c r="L48" s="36">
        <v>35766</v>
      </c>
      <c r="M48" s="36"/>
      <c r="N48" s="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5" t="s">
        <v>101</v>
      </c>
      <c r="B49" s="66"/>
      <c r="C49" s="66"/>
      <c r="D49" s="66"/>
      <c r="E49" s="66"/>
      <c r="F49" s="66"/>
      <c r="G49" s="36"/>
      <c r="H49" s="36"/>
      <c r="I49" s="36"/>
      <c r="J49" s="33" t="s">
        <v>20</v>
      </c>
      <c r="K49" s="35" t="s">
        <v>20</v>
      </c>
      <c r="L49" s="36"/>
      <c r="M49" s="36"/>
      <c r="N49" s="3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0" t="s">
        <v>102</v>
      </c>
      <c r="B50" s="61"/>
      <c r="C50" s="61"/>
      <c r="D50" s="61"/>
      <c r="E50" s="61"/>
      <c r="F50" s="61"/>
      <c r="G50" s="36">
        <v>32598</v>
      </c>
      <c r="H50" s="36"/>
      <c r="I50" s="36"/>
      <c r="J50" s="33" t="s">
        <v>20</v>
      </c>
      <c r="K50" s="35" t="s">
        <v>20</v>
      </c>
      <c r="L50" s="36">
        <v>252692</v>
      </c>
      <c r="M50" s="36"/>
      <c r="N50" s="36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0" t="s">
        <v>103</v>
      </c>
      <c r="B51" s="61"/>
      <c r="C51" s="61"/>
      <c r="D51" s="61"/>
      <c r="E51" s="61"/>
      <c r="F51" s="61"/>
      <c r="G51" s="36">
        <v>0</v>
      </c>
      <c r="H51" s="36"/>
      <c r="I51" s="36"/>
      <c r="J51" s="33" t="s">
        <v>20</v>
      </c>
      <c r="K51" s="35" t="s">
        <v>20</v>
      </c>
      <c r="L51" s="36">
        <v>0</v>
      </c>
      <c r="M51" s="36"/>
      <c r="N51" s="36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60" t="s">
        <v>104</v>
      </c>
      <c r="B52" s="61"/>
      <c r="C52" s="61"/>
      <c r="D52" s="61"/>
      <c r="E52" s="61"/>
      <c r="F52" s="61"/>
      <c r="G52" s="36">
        <v>0</v>
      </c>
      <c r="H52" s="36"/>
      <c r="I52" s="36"/>
      <c r="J52" s="33" t="s">
        <v>20</v>
      </c>
      <c r="K52" s="35" t="s">
        <v>20</v>
      </c>
      <c r="L52" s="36">
        <v>0</v>
      </c>
      <c r="M52" s="36"/>
      <c r="N52" s="3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60" t="s">
        <v>105</v>
      </c>
      <c r="B53" s="61"/>
      <c r="C53" s="61"/>
      <c r="D53" s="61"/>
      <c r="E53" s="61"/>
      <c r="F53" s="61"/>
      <c r="G53" s="36">
        <v>0</v>
      </c>
      <c r="H53" s="36"/>
      <c r="I53" s="36"/>
      <c r="J53" s="33" t="s">
        <v>20</v>
      </c>
      <c r="K53" s="35" t="s">
        <v>20</v>
      </c>
      <c r="L53" s="36">
        <v>0</v>
      </c>
      <c r="M53" s="36"/>
      <c r="N53" s="3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60" t="s">
        <v>106</v>
      </c>
      <c r="B54" s="61"/>
      <c r="C54" s="61"/>
      <c r="D54" s="61"/>
      <c r="E54" s="61"/>
      <c r="F54" s="61"/>
      <c r="G54" s="36">
        <v>5105</v>
      </c>
      <c r="H54" s="36"/>
      <c r="I54" s="36"/>
      <c r="J54" s="33" t="s">
        <v>20</v>
      </c>
      <c r="K54" s="35" t="s">
        <v>20</v>
      </c>
      <c r="L54" s="36">
        <v>70351</v>
      </c>
      <c r="M54" s="36"/>
      <c r="N54" s="36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60" t="s">
        <v>107</v>
      </c>
      <c r="B55" s="61"/>
      <c r="C55" s="61"/>
      <c r="D55" s="61"/>
      <c r="E55" s="61"/>
      <c r="F55" s="61"/>
      <c r="G55" s="36">
        <v>26749</v>
      </c>
      <c r="H55" s="36"/>
      <c r="I55" s="36"/>
      <c r="J55" s="33" t="s">
        <v>20</v>
      </c>
      <c r="K55" s="35" t="s">
        <v>20</v>
      </c>
      <c r="L55" s="36">
        <v>172502</v>
      </c>
      <c r="M55" s="36"/>
      <c r="N55" s="36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60" t="s">
        <v>108</v>
      </c>
      <c r="B56" s="61"/>
      <c r="C56" s="61"/>
      <c r="D56" s="61"/>
      <c r="E56" s="61"/>
      <c r="F56" s="61"/>
      <c r="G56" s="36">
        <v>13</v>
      </c>
      <c r="H56" s="36"/>
      <c r="I56" s="36"/>
      <c r="J56" s="33" t="s">
        <v>20</v>
      </c>
      <c r="K56" s="35" t="s">
        <v>20</v>
      </c>
      <c r="L56" s="36">
        <v>163</v>
      </c>
      <c r="M56" s="36"/>
      <c r="N56" s="3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60" t="s">
        <v>109</v>
      </c>
      <c r="B57" s="61"/>
      <c r="C57" s="61"/>
      <c r="D57" s="61"/>
      <c r="E57" s="61"/>
      <c r="F57" s="61"/>
      <c r="G57" s="36">
        <v>316</v>
      </c>
      <c r="H57" s="36"/>
      <c r="I57" s="36"/>
      <c r="J57" s="33" t="s">
        <v>20</v>
      </c>
      <c r="K57" s="35" t="s">
        <v>20</v>
      </c>
      <c r="L57" s="36">
        <v>4340</v>
      </c>
      <c r="M57" s="36"/>
      <c r="N57" s="36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25.5" customHeight="1">
      <c r="A58" s="60" t="s">
        <v>110</v>
      </c>
      <c r="B58" s="61"/>
      <c r="C58" s="61"/>
      <c r="D58" s="61"/>
      <c r="E58" s="61"/>
      <c r="F58" s="61"/>
      <c r="G58" s="36">
        <v>415</v>
      </c>
      <c r="H58" s="36"/>
      <c r="I58" s="36"/>
      <c r="J58" s="33" t="s">
        <v>20</v>
      </c>
      <c r="K58" s="35" t="s">
        <v>20</v>
      </c>
      <c r="L58" s="36">
        <v>5336</v>
      </c>
      <c r="M58" s="36"/>
      <c r="N58" s="3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60" t="s">
        <v>111</v>
      </c>
      <c r="B59" s="61"/>
      <c r="C59" s="61"/>
      <c r="D59" s="61"/>
      <c r="E59" s="61"/>
      <c r="F59" s="61"/>
      <c r="G59" s="36">
        <v>32598</v>
      </c>
      <c r="H59" s="36"/>
      <c r="I59" s="36"/>
      <c r="J59" s="33" t="s">
        <v>20</v>
      </c>
      <c r="K59" s="35" t="s">
        <v>20</v>
      </c>
      <c r="L59" s="36">
        <v>252692</v>
      </c>
      <c r="M59" s="36"/>
      <c r="N59" s="3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65" t="s">
        <v>112</v>
      </c>
      <c r="B60" s="66"/>
      <c r="C60" s="66"/>
      <c r="D60" s="66"/>
      <c r="E60" s="66"/>
      <c r="F60" s="66"/>
      <c r="G60" s="36">
        <v>32598</v>
      </c>
      <c r="H60" s="36"/>
      <c r="I60" s="36"/>
      <c r="J60" s="33" t="s">
        <v>20</v>
      </c>
      <c r="K60" s="35" t="s">
        <v>20</v>
      </c>
      <c r="L60" s="36">
        <v>252692</v>
      </c>
      <c r="M60" s="36"/>
      <c r="N60" s="3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21" customHeight="1">
      <c r="A61" s="56" t="s">
        <v>113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32">
      <c r="A62" s="33">
        <v>13</v>
      </c>
      <c r="B62" s="34" t="s">
        <v>114</v>
      </c>
      <c r="C62" s="35">
        <v>0.175</v>
      </c>
      <c r="D62" s="36">
        <v>155.24</v>
      </c>
      <c r="E62" s="36">
        <v>155.24</v>
      </c>
      <c r="F62" s="36"/>
      <c r="G62" s="36">
        <v>27</v>
      </c>
      <c r="H62" s="36">
        <v>27</v>
      </c>
      <c r="I62" s="36"/>
      <c r="J62" s="33">
        <v>15.54</v>
      </c>
      <c r="K62" s="35" t="s">
        <v>20</v>
      </c>
      <c r="L62" s="36">
        <v>420</v>
      </c>
      <c r="M62" s="36">
        <v>420</v>
      </c>
      <c r="N62" s="36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68">
      <c r="A63" s="33">
        <v>14</v>
      </c>
      <c r="B63" s="34" t="s">
        <v>115</v>
      </c>
      <c r="C63" s="35">
        <v>0.175</v>
      </c>
      <c r="D63" s="36">
        <v>618.17</v>
      </c>
      <c r="E63" s="36" t="s">
        <v>116</v>
      </c>
      <c r="F63" s="36" t="s">
        <v>117</v>
      </c>
      <c r="G63" s="36">
        <v>108</v>
      </c>
      <c r="H63" s="36" t="s">
        <v>118</v>
      </c>
      <c r="I63" s="36">
        <v>1</v>
      </c>
      <c r="J63" s="33" t="s">
        <v>119</v>
      </c>
      <c r="K63" s="35" t="s">
        <v>120</v>
      </c>
      <c r="L63" s="36">
        <v>469</v>
      </c>
      <c r="M63" s="36" t="s">
        <v>121</v>
      </c>
      <c r="N63" s="36">
        <v>6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80">
      <c r="A64" s="33">
        <v>15</v>
      </c>
      <c r="B64" s="34" t="s">
        <v>122</v>
      </c>
      <c r="C64" s="35">
        <v>0.175</v>
      </c>
      <c r="D64" s="36">
        <v>660.21</v>
      </c>
      <c r="E64" s="36" t="s">
        <v>123</v>
      </c>
      <c r="F64" s="36" t="s">
        <v>124</v>
      </c>
      <c r="G64" s="36">
        <v>116</v>
      </c>
      <c r="H64" s="36" t="s">
        <v>125</v>
      </c>
      <c r="I64" s="36">
        <v>1</v>
      </c>
      <c r="J64" s="33" t="s">
        <v>126</v>
      </c>
      <c r="K64" s="35" t="s">
        <v>127</v>
      </c>
      <c r="L64" s="36">
        <v>667</v>
      </c>
      <c r="M64" s="36" t="s">
        <v>128</v>
      </c>
      <c r="N64" s="36">
        <v>8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36">
      <c r="A65" s="60" t="s">
        <v>89</v>
      </c>
      <c r="B65" s="61"/>
      <c r="C65" s="61"/>
      <c r="D65" s="61"/>
      <c r="E65" s="61"/>
      <c r="F65" s="61"/>
      <c r="G65" s="36">
        <v>251</v>
      </c>
      <c r="H65" s="36" t="s">
        <v>129</v>
      </c>
      <c r="I65" s="36">
        <v>2</v>
      </c>
      <c r="J65" s="33" t="s">
        <v>20</v>
      </c>
      <c r="K65" s="35" t="s">
        <v>20</v>
      </c>
      <c r="L65" s="36">
        <v>251</v>
      </c>
      <c r="M65" s="36" t="s">
        <v>129</v>
      </c>
      <c r="N65" s="36">
        <v>2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36">
      <c r="A66" s="60" t="s">
        <v>92</v>
      </c>
      <c r="B66" s="61"/>
      <c r="C66" s="61"/>
      <c r="D66" s="61"/>
      <c r="E66" s="61"/>
      <c r="F66" s="61"/>
      <c r="G66" s="36">
        <v>251</v>
      </c>
      <c r="H66" s="36" t="s">
        <v>129</v>
      </c>
      <c r="I66" s="36">
        <v>2</v>
      </c>
      <c r="J66" s="33" t="s">
        <v>20</v>
      </c>
      <c r="K66" s="35" t="s">
        <v>20</v>
      </c>
      <c r="L66" s="36">
        <v>1556</v>
      </c>
      <c r="M66" s="36" t="s">
        <v>130</v>
      </c>
      <c r="N66" s="36">
        <v>14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60" t="s">
        <v>95</v>
      </c>
      <c r="B67" s="61"/>
      <c r="C67" s="61"/>
      <c r="D67" s="61"/>
      <c r="E67" s="61"/>
      <c r="F67" s="61"/>
      <c r="G67" s="36"/>
      <c r="H67" s="36"/>
      <c r="I67" s="36"/>
      <c r="J67" s="33" t="s">
        <v>20</v>
      </c>
      <c r="K67" s="35" t="s">
        <v>20</v>
      </c>
      <c r="L67" s="36"/>
      <c r="M67" s="36"/>
      <c r="N67" s="36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60" t="s">
        <v>96</v>
      </c>
      <c r="B68" s="61"/>
      <c r="C68" s="61"/>
      <c r="D68" s="61"/>
      <c r="E68" s="61"/>
      <c r="F68" s="61"/>
      <c r="G68" s="36">
        <v>63</v>
      </c>
      <c r="H68" s="36"/>
      <c r="I68" s="36"/>
      <c r="J68" s="33" t="s">
        <v>20</v>
      </c>
      <c r="K68" s="35" t="s">
        <v>20</v>
      </c>
      <c r="L68" s="36">
        <v>979</v>
      </c>
      <c r="M68" s="36"/>
      <c r="N68" s="36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60" t="s">
        <v>97</v>
      </c>
      <c r="B69" s="61"/>
      <c r="C69" s="61"/>
      <c r="D69" s="61"/>
      <c r="E69" s="61"/>
      <c r="F69" s="61"/>
      <c r="G69" s="36">
        <v>186</v>
      </c>
      <c r="H69" s="36"/>
      <c r="I69" s="36"/>
      <c r="J69" s="33" t="s">
        <v>20</v>
      </c>
      <c r="K69" s="35" t="s">
        <v>20</v>
      </c>
      <c r="L69" s="36">
        <v>563</v>
      </c>
      <c r="M69" s="36"/>
      <c r="N69" s="36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60" t="s">
        <v>98</v>
      </c>
      <c r="B70" s="61"/>
      <c r="C70" s="61"/>
      <c r="D70" s="61"/>
      <c r="E70" s="61"/>
      <c r="F70" s="61"/>
      <c r="G70" s="36">
        <v>2</v>
      </c>
      <c r="H70" s="36"/>
      <c r="I70" s="36"/>
      <c r="J70" s="33" t="s">
        <v>20</v>
      </c>
      <c r="K70" s="35" t="s">
        <v>20</v>
      </c>
      <c r="L70" s="36">
        <v>14</v>
      </c>
      <c r="M70" s="36"/>
      <c r="N70" s="36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65" t="s">
        <v>99</v>
      </c>
      <c r="B71" s="66"/>
      <c r="C71" s="66"/>
      <c r="D71" s="66"/>
      <c r="E71" s="66"/>
      <c r="F71" s="66"/>
      <c r="G71" s="36">
        <v>58</v>
      </c>
      <c r="H71" s="36"/>
      <c r="I71" s="36"/>
      <c r="J71" s="33" t="s">
        <v>20</v>
      </c>
      <c r="K71" s="35" t="s">
        <v>20</v>
      </c>
      <c r="L71" s="36">
        <v>708</v>
      </c>
      <c r="M71" s="36"/>
      <c r="N71" s="36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65" t="s">
        <v>100</v>
      </c>
      <c r="B72" s="66"/>
      <c r="C72" s="66"/>
      <c r="D72" s="66"/>
      <c r="E72" s="66"/>
      <c r="F72" s="66"/>
      <c r="G72" s="36">
        <v>37</v>
      </c>
      <c r="H72" s="36"/>
      <c r="I72" s="36"/>
      <c r="J72" s="33" t="s">
        <v>20</v>
      </c>
      <c r="K72" s="35" t="s">
        <v>20</v>
      </c>
      <c r="L72" s="36">
        <v>401</v>
      </c>
      <c r="M72" s="36"/>
      <c r="N72" s="36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65" t="s">
        <v>131</v>
      </c>
      <c r="B73" s="66"/>
      <c r="C73" s="66"/>
      <c r="D73" s="66"/>
      <c r="E73" s="66"/>
      <c r="F73" s="66"/>
      <c r="G73" s="36"/>
      <c r="H73" s="36"/>
      <c r="I73" s="36"/>
      <c r="J73" s="33" t="s">
        <v>20</v>
      </c>
      <c r="K73" s="35" t="s">
        <v>20</v>
      </c>
      <c r="L73" s="36"/>
      <c r="M73" s="36"/>
      <c r="N73" s="36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60" t="s">
        <v>102</v>
      </c>
      <c r="B74" s="61"/>
      <c r="C74" s="61"/>
      <c r="D74" s="61"/>
      <c r="E74" s="61"/>
      <c r="F74" s="61"/>
      <c r="G74" s="36">
        <v>346</v>
      </c>
      <c r="H74" s="36"/>
      <c r="I74" s="36"/>
      <c r="J74" s="33" t="s">
        <v>20</v>
      </c>
      <c r="K74" s="35" t="s">
        <v>20</v>
      </c>
      <c r="L74" s="36">
        <v>2665</v>
      </c>
      <c r="M74" s="36"/>
      <c r="N74" s="36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60" t="s">
        <v>103</v>
      </c>
      <c r="B75" s="61"/>
      <c r="C75" s="61"/>
      <c r="D75" s="61"/>
      <c r="E75" s="61"/>
      <c r="F75" s="61"/>
      <c r="G75" s="36">
        <v>0</v>
      </c>
      <c r="H75" s="36"/>
      <c r="I75" s="36"/>
      <c r="J75" s="33" t="s">
        <v>20</v>
      </c>
      <c r="K75" s="35" t="s">
        <v>20</v>
      </c>
      <c r="L75" s="36">
        <v>0</v>
      </c>
      <c r="M75" s="36"/>
      <c r="N75" s="36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60" t="s">
        <v>104</v>
      </c>
      <c r="B76" s="61"/>
      <c r="C76" s="61"/>
      <c r="D76" s="61"/>
      <c r="E76" s="61"/>
      <c r="F76" s="61"/>
      <c r="G76" s="36">
        <v>0</v>
      </c>
      <c r="H76" s="36"/>
      <c r="I76" s="36"/>
      <c r="J76" s="33" t="s">
        <v>20</v>
      </c>
      <c r="K76" s="35" t="s">
        <v>20</v>
      </c>
      <c r="L76" s="36">
        <v>0</v>
      </c>
      <c r="M76" s="36"/>
      <c r="N76" s="3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ht="12.75">
      <c r="A77" s="60" t="s">
        <v>105</v>
      </c>
      <c r="B77" s="61"/>
      <c r="C77" s="61"/>
      <c r="D77" s="61"/>
      <c r="E77" s="61"/>
      <c r="F77" s="61"/>
      <c r="G77" s="36">
        <v>0</v>
      </c>
      <c r="H77" s="36"/>
      <c r="I77" s="36"/>
      <c r="J77" s="33" t="s">
        <v>20</v>
      </c>
      <c r="K77" s="35" t="s">
        <v>20</v>
      </c>
      <c r="L77" s="36">
        <v>0</v>
      </c>
      <c r="M77" s="36"/>
      <c r="N77" s="36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ht="12.75">
      <c r="A78" s="60" t="s">
        <v>108</v>
      </c>
      <c r="B78" s="61"/>
      <c r="C78" s="61"/>
      <c r="D78" s="61"/>
      <c r="E78" s="61"/>
      <c r="F78" s="61"/>
      <c r="G78" s="36">
        <v>63</v>
      </c>
      <c r="H78" s="36"/>
      <c r="I78" s="36"/>
      <c r="J78" s="33" t="s">
        <v>20</v>
      </c>
      <c r="K78" s="35" t="s">
        <v>20</v>
      </c>
      <c r="L78" s="36">
        <v>874</v>
      </c>
      <c r="M78" s="36"/>
      <c r="N78" s="36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ht="12.75">
      <c r="A79" s="60" t="s">
        <v>132</v>
      </c>
      <c r="B79" s="61"/>
      <c r="C79" s="61"/>
      <c r="D79" s="61"/>
      <c r="E79" s="61"/>
      <c r="F79" s="61"/>
      <c r="G79" s="36">
        <v>133</v>
      </c>
      <c r="H79" s="36"/>
      <c r="I79" s="36"/>
      <c r="J79" s="33" t="s">
        <v>20</v>
      </c>
      <c r="K79" s="35" t="s">
        <v>20</v>
      </c>
      <c r="L79" s="36">
        <v>742</v>
      </c>
      <c r="M79" s="36"/>
      <c r="N79" s="36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ht="12.75">
      <c r="A80" s="60" t="s">
        <v>107</v>
      </c>
      <c r="B80" s="61"/>
      <c r="C80" s="61"/>
      <c r="D80" s="61"/>
      <c r="E80" s="61"/>
      <c r="F80" s="61"/>
      <c r="G80" s="36">
        <v>150</v>
      </c>
      <c r="H80" s="36"/>
      <c r="I80" s="36"/>
      <c r="J80" s="33" t="s">
        <v>20</v>
      </c>
      <c r="K80" s="35" t="s">
        <v>20</v>
      </c>
      <c r="L80" s="36">
        <v>1049</v>
      </c>
      <c r="M80" s="36"/>
      <c r="N80" s="36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:43" ht="12.75">
      <c r="A81" s="60" t="s">
        <v>111</v>
      </c>
      <c r="B81" s="61"/>
      <c r="C81" s="61"/>
      <c r="D81" s="61"/>
      <c r="E81" s="61"/>
      <c r="F81" s="61"/>
      <c r="G81" s="36">
        <v>346</v>
      </c>
      <c r="H81" s="36"/>
      <c r="I81" s="36"/>
      <c r="J81" s="33" t="s">
        <v>20</v>
      </c>
      <c r="K81" s="35" t="s">
        <v>20</v>
      </c>
      <c r="L81" s="36">
        <v>2665</v>
      </c>
      <c r="M81" s="36"/>
      <c r="N81" s="36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:43" ht="12.75">
      <c r="A82" s="65" t="s">
        <v>133</v>
      </c>
      <c r="B82" s="66"/>
      <c r="C82" s="66"/>
      <c r="D82" s="66"/>
      <c r="E82" s="66"/>
      <c r="F82" s="66"/>
      <c r="G82" s="36">
        <v>346</v>
      </c>
      <c r="H82" s="36"/>
      <c r="I82" s="36"/>
      <c r="J82" s="33" t="s">
        <v>20</v>
      </c>
      <c r="K82" s="35" t="s">
        <v>20</v>
      </c>
      <c r="L82" s="36">
        <v>2665</v>
      </c>
      <c r="M82" s="36"/>
      <c r="N82" s="36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:43" ht="21" customHeight="1">
      <c r="A83" s="56" t="s">
        <v>134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:43" ht="17.25" customHeight="1">
      <c r="A84" s="58" t="s">
        <v>135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:43" ht="12.75">
      <c r="A85" s="60" t="s">
        <v>89</v>
      </c>
      <c r="B85" s="61"/>
      <c r="C85" s="61"/>
      <c r="D85" s="61"/>
      <c r="E85" s="61"/>
      <c r="F85" s="61"/>
      <c r="G85" s="36"/>
      <c r="H85" s="36"/>
      <c r="I85" s="36"/>
      <c r="J85" s="33" t="s">
        <v>20</v>
      </c>
      <c r="K85" s="35" t="s">
        <v>20</v>
      </c>
      <c r="L85" s="36"/>
      <c r="M85" s="36"/>
      <c r="N85" s="36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:43" ht="12.75">
      <c r="A86" s="60" t="s">
        <v>95</v>
      </c>
      <c r="B86" s="61"/>
      <c r="C86" s="61"/>
      <c r="D86" s="61"/>
      <c r="E86" s="61"/>
      <c r="F86" s="61"/>
      <c r="G86" s="36"/>
      <c r="H86" s="36"/>
      <c r="I86" s="36"/>
      <c r="J86" s="33" t="s">
        <v>20</v>
      </c>
      <c r="K86" s="35" t="s">
        <v>20</v>
      </c>
      <c r="L86" s="36"/>
      <c r="M86" s="36"/>
      <c r="N86" s="3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 ht="12.75">
      <c r="A87" s="60" t="s">
        <v>96</v>
      </c>
      <c r="B87" s="61"/>
      <c r="C87" s="61"/>
      <c r="D87" s="61"/>
      <c r="E87" s="61"/>
      <c r="F87" s="61"/>
      <c r="G87" s="36">
        <v>0</v>
      </c>
      <c r="H87" s="36"/>
      <c r="I87" s="36"/>
      <c r="J87" s="33" t="s">
        <v>20</v>
      </c>
      <c r="K87" s="35" t="s">
        <v>20</v>
      </c>
      <c r="L87" s="36">
        <v>0</v>
      </c>
      <c r="M87" s="36"/>
      <c r="N87" s="36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 ht="12.75">
      <c r="A88" s="60" t="s">
        <v>97</v>
      </c>
      <c r="B88" s="61"/>
      <c r="C88" s="61"/>
      <c r="D88" s="61"/>
      <c r="E88" s="61"/>
      <c r="F88" s="61"/>
      <c r="G88" s="36">
        <v>0</v>
      </c>
      <c r="H88" s="36"/>
      <c r="I88" s="36"/>
      <c r="J88" s="33" t="s">
        <v>20</v>
      </c>
      <c r="K88" s="35" t="s">
        <v>20</v>
      </c>
      <c r="L88" s="36">
        <v>0</v>
      </c>
      <c r="M88" s="36"/>
      <c r="N88" s="36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 ht="12.75">
      <c r="A89" s="60" t="s">
        <v>98</v>
      </c>
      <c r="B89" s="61"/>
      <c r="C89" s="61"/>
      <c r="D89" s="61"/>
      <c r="E89" s="61"/>
      <c r="F89" s="61"/>
      <c r="G89" s="36">
        <v>0</v>
      </c>
      <c r="H89" s="36"/>
      <c r="I89" s="36"/>
      <c r="J89" s="33" t="s">
        <v>20</v>
      </c>
      <c r="K89" s="35" t="s">
        <v>20</v>
      </c>
      <c r="L89" s="36">
        <v>0</v>
      </c>
      <c r="M89" s="36"/>
      <c r="N89" s="36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 ht="12.75">
      <c r="A90" s="65" t="s">
        <v>99</v>
      </c>
      <c r="B90" s="66"/>
      <c r="C90" s="66"/>
      <c r="D90" s="66"/>
      <c r="E90" s="66"/>
      <c r="F90" s="66"/>
      <c r="G90" s="36">
        <v>0</v>
      </c>
      <c r="H90" s="36"/>
      <c r="I90" s="36"/>
      <c r="J90" s="33" t="s">
        <v>20</v>
      </c>
      <c r="K90" s="35" t="s">
        <v>20</v>
      </c>
      <c r="L90" s="36">
        <v>0</v>
      </c>
      <c r="M90" s="36"/>
      <c r="N90" s="36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 ht="12.75">
      <c r="A91" s="65" t="s">
        <v>100</v>
      </c>
      <c r="B91" s="66"/>
      <c r="C91" s="66"/>
      <c r="D91" s="66"/>
      <c r="E91" s="66"/>
      <c r="F91" s="66"/>
      <c r="G91" s="36">
        <v>0</v>
      </c>
      <c r="H91" s="36"/>
      <c r="I91" s="36"/>
      <c r="J91" s="33" t="s">
        <v>20</v>
      </c>
      <c r="K91" s="35" t="s">
        <v>20</v>
      </c>
      <c r="L91" s="36">
        <v>0</v>
      </c>
      <c r="M91" s="36"/>
      <c r="N91" s="36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 ht="12.75">
      <c r="A92" s="65" t="s">
        <v>136</v>
      </c>
      <c r="B92" s="66"/>
      <c r="C92" s="66"/>
      <c r="D92" s="66"/>
      <c r="E92" s="66"/>
      <c r="F92" s="66"/>
      <c r="G92" s="36"/>
      <c r="H92" s="36"/>
      <c r="I92" s="36"/>
      <c r="J92" s="33" t="s">
        <v>20</v>
      </c>
      <c r="K92" s="35" t="s">
        <v>20</v>
      </c>
      <c r="L92" s="36"/>
      <c r="M92" s="36"/>
      <c r="N92" s="36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:43" ht="12.75">
      <c r="A93" s="60" t="s">
        <v>111</v>
      </c>
      <c r="B93" s="61"/>
      <c r="C93" s="61"/>
      <c r="D93" s="61"/>
      <c r="E93" s="61"/>
      <c r="F93" s="61"/>
      <c r="G93" s="36"/>
      <c r="H93" s="36"/>
      <c r="I93" s="36"/>
      <c r="J93" s="33" t="s">
        <v>20</v>
      </c>
      <c r="K93" s="35" t="s">
        <v>20</v>
      </c>
      <c r="L93" s="36"/>
      <c r="M93" s="36"/>
      <c r="N93" s="36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:43" ht="12.75">
      <c r="A94" s="65" t="s">
        <v>137</v>
      </c>
      <c r="B94" s="66"/>
      <c r="C94" s="66"/>
      <c r="D94" s="66"/>
      <c r="E94" s="66"/>
      <c r="F94" s="66"/>
      <c r="G94" s="36"/>
      <c r="H94" s="36"/>
      <c r="I94" s="36"/>
      <c r="J94" s="33" t="s">
        <v>20</v>
      </c>
      <c r="K94" s="35" t="s">
        <v>20</v>
      </c>
      <c r="L94" s="36"/>
      <c r="M94" s="36"/>
      <c r="N94" s="36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:43" ht="21" customHeight="1">
      <c r="A95" s="56" t="s">
        <v>138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:43" ht="168">
      <c r="A96" s="33">
        <v>19</v>
      </c>
      <c r="B96" s="34" t="s">
        <v>139</v>
      </c>
      <c r="C96" s="35">
        <v>45.32</v>
      </c>
      <c r="D96" s="36">
        <v>8.44</v>
      </c>
      <c r="E96" s="36">
        <v>8.44</v>
      </c>
      <c r="F96" s="36"/>
      <c r="G96" s="36">
        <v>383</v>
      </c>
      <c r="H96" s="36">
        <v>383</v>
      </c>
      <c r="I96" s="36"/>
      <c r="J96" s="33">
        <v>15.54</v>
      </c>
      <c r="K96" s="35" t="s">
        <v>20</v>
      </c>
      <c r="L96" s="36">
        <v>5952</v>
      </c>
      <c r="M96" s="36">
        <v>5952</v>
      </c>
      <c r="N96" s="3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:43" ht="144">
      <c r="A97" s="33">
        <v>20</v>
      </c>
      <c r="B97" s="34" t="s">
        <v>140</v>
      </c>
      <c r="C97" s="35">
        <v>0.4532</v>
      </c>
      <c r="D97" s="36">
        <v>1099.1</v>
      </c>
      <c r="E97" s="36" t="s">
        <v>141</v>
      </c>
      <c r="F97" s="36">
        <v>9.02</v>
      </c>
      <c r="G97" s="36">
        <v>498</v>
      </c>
      <c r="H97" s="36" t="s">
        <v>142</v>
      </c>
      <c r="I97" s="36">
        <v>4</v>
      </c>
      <c r="J97" s="33" t="s">
        <v>143</v>
      </c>
      <c r="K97" s="35">
        <v>7.241</v>
      </c>
      <c r="L97" s="36">
        <v>4526</v>
      </c>
      <c r="M97" s="36" t="s">
        <v>144</v>
      </c>
      <c r="N97" s="36">
        <v>29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:43" ht="36">
      <c r="A98" s="60" t="s">
        <v>89</v>
      </c>
      <c r="B98" s="61"/>
      <c r="C98" s="61"/>
      <c r="D98" s="61"/>
      <c r="E98" s="61"/>
      <c r="F98" s="61"/>
      <c r="G98" s="36">
        <v>881</v>
      </c>
      <c r="H98" s="36" t="s">
        <v>145</v>
      </c>
      <c r="I98" s="36">
        <v>4</v>
      </c>
      <c r="J98" s="33" t="s">
        <v>20</v>
      </c>
      <c r="K98" s="35" t="s">
        <v>20</v>
      </c>
      <c r="L98" s="36">
        <v>881</v>
      </c>
      <c r="M98" s="36" t="s">
        <v>145</v>
      </c>
      <c r="N98" s="36">
        <v>4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:43" ht="36">
      <c r="A99" s="60" t="s">
        <v>92</v>
      </c>
      <c r="B99" s="61"/>
      <c r="C99" s="61"/>
      <c r="D99" s="61"/>
      <c r="E99" s="61"/>
      <c r="F99" s="61"/>
      <c r="G99" s="36">
        <v>881</v>
      </c>
      <c r="H99" s="36" t="s">
        <v>145</v>
      </c>
      <c r="I99" s="36">
        <v>4</v>
      </c>
      <c r="J99" s="33" t="s">
        <v>20</v>
      </c>
      <c r="K99" s="35" t="s">
        <v>20</v>
      </c>
      <c r="L99" s="36">
        <v>10478</v>
      </c>
      <c r="M99" s="36" t="s">
        <v>146</v>
      </c>
      <c r="N99" s="36">
        <v>29</v>
      </c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:43" ht="12.75">
      <c r="A100" s="60" t="s">
        <v>95</v>
      </c>
      <c r="B100" s="61"/>
      <c r="C100" s="61"/>
      <c r="D100" s="61"/>
      <c r="E100" s="61"/>
      <c r="F100" s="61"/>
      <c r="G100" s="36"/>
      <c r="H100" s="36"/>
      <c r="I100" s="36"/>
      <c r="J100" s="33" t="s">
        <v>20</v>
      </c>
      <c r="K100" s="35" t="s">
        <v>20</v>
      </c>
      <c r="L100" s="36"/>
      <c r="M100" s="36"/>
      <c r="N100" s="36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3" ht="12.75">
      <c r="A101" s="60" t="s">
        <v>96</v>
      </c>
      <c r="B101" s="61"/>
      <c r="C101" s="61"/>
      <c r="D101" s="61"/>
      <c r="E101" s="61"/>
      <c r="F101" s="61"/>
      <c r="G101" s="36">
        <v>619</v>
      </c>
      <c r="H101" s="36"/>
      <c r="I101" s="36"/>
      <c r="J101" s="33" t="s">
        <v>20</v>
      </c>
      <c r="K101" s="35" t="s">
        <v>20</v>
      </c>
      <c r="L101" s="36">
        <v>9619</v>
      </c>
      <c r="M101" s="36"/>
      <c r="N101" s="36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3" ht="12.75">
      <c r="A102" s="60" t="s">
        <v>97</v>
      </c>
      <c r="B102" s="61"/>
      <c r="C102" s="61"/>
      <c r="D102" s="61"/>
      <c r="E102" s="61"/>
      <c r="F102" s="61"/>
      <c r="G102" s="36">
        <v>258</v>
      </c>
      <c r="H102" s="36"/>
      <c r="I102" s="36"/>
      <c r="J102" s="33" t="s">
        <v>20</v>
      </c>
      <c r="K102" s="35" t="s">
        <v>20</v>
      </c>
      <c r="L102" s="36">
        <v>830</v>
      </c>
      <c r="M102" s="36"/>
      <c r="N102" s="36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:43" ht="12.75">
      <c r="A103" s="60" t="s">
        <v>98</v>
      </c>
      <c r="B103" s="61"/>
      <c r="C103" s="61"/>
      <c r="D103" s="61"/>
      <c r="E103" s="61"/>
      <c r="F103" s="61"/>
      <c r="G103" s="36">
        <v>4</v>
      </c>
      <c r="H103" s="36"/>
      <c r="I103" s="36"/>
      <c r="J103" s="33" t="s">
        <v>20</v>
      </c>
      <c r="K103" s="35" t="s">
        <v>20</v>
      </c>
      <c r="L103" s="36">
        <v>29</v>
      </c>
      <c r="M103" s="36"/>
      <c r="N103" s="36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:43" ht="12.75">
      <c r="A104" s="65" t="s">
        <v>99</v>
      </c>
      <c r="B104" s="66"/>
      <c r="C104" s="66"/>
      <c r="D104" s="66"/>
      <c r="E104" s="66"/>
      <c r="F104" s="66"/>
      <c r="G104" s="36">
        <v>534</v>
      </c>
      <c r="H104" s="36"/>
      <c r="I104" s="36"/>
      <c r="J104" s="33" t="s">
        <v>20</v>
      </c>
      <c r="K104" s="35" t="s">
        <v>20</v>
      </c>
      <c r="L104" s="36">
        <v>6601</v>
      </c>
      <c r="M104" s="36"/>
      <c r="N104" s="36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:43" ht="12.75">
      <c r="A105" s="65" t="s">
        <v>100</v>
      </c>
      <c r="B105" s="66"/>
      <c r="C105" s="66"/>
      <c r="D105" s="66"/>
      <c r="E105" s="66"/>
      <c r="F105" s="66"/>
      <c r="G105" s="36">
        <v>386</v>
      </c>
      <c r="H105" s="36"/>
      <c r="I105" s="36"/>
      <c r="J105" s="33" t="s">
        <v>20</v>
      </c>
      <c r="K105" s="35" t="s">
        <v>20</v>
      </c>
      <c r="L105" s="36">
        <v>4324</v>
      </c>
      <c r="M105" s="36"/>
      <c r="N105" s="36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:43" ht="12.75">
      <c r="A106" s="65" t="s">
        <v>147</v>
      </c>
      <c r="B106" s="66"/>
      <c r="C106" s="66"/>
      <c r="D106" s="66"/>
      <c r="E106" s="66"/>
      <c r="F106" s="66"/>
      <c r="G106" s="36"/>
      <c r="H106" s="36"/>
      <c r="I106" s="36"/>
      <c r="J106" s="33" t="s">
        <v>20</v>
      </c>
      <c r="K106" s="35" t="s">
        <v>20</v>
      </c>
      <c r="L106" s="36"/>
      <c r="M106" s="36"/>
      <c r="N106" s="3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:43" ht="12.75">
      <c r="A107" s="60" t="s">
        <v>102</v>
      </c>
      <c r="B107" s="61"/>
      <c r="C107" s="61"/>
      <c r="D107" s="61"/>
      <c r="E107" s="61"/>
      <c r="F107" s="61"/>
      <c r="G107" s="36">
        <v>1801</v>
      </c>
      <c r="H107" s="36"/>
      <c r="I107" s="36"/>
      <c r="J107" s="33" t="s">
        <v>20</v>
      </c>
      <c r="K107" s="35" t="s">
        <v>20</v>
      </c>
      <c r="L107" s="36">
        <v>21403</v>
      </c>
      <c r="M107" s="36"/>
      <c r="N107" s="36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:43" ht="12.75">
      <c r="A108" s="60" t="s">
        <v>103</v>
      </c>
      <c r="B108" s="61"/>
      <c r="C108" s="61"/>
      <c r="D108" s="61"/>
      <c r="E108" s="61"/>
      <c r="F108" s="61"/>
      <c r="G108" s="36">
        <v>0</v>
      </c>
      <c r="H108" s="36"/>
      <c r="I108" s="36"/>
      <c r="J108" s="33" t="s">
        <v>20</v>
      </c>
      <c r="K108" s="35" t="s">
        <v>20</v>
      </c>
      <c r="L108" s="36">
        <v>0</v>
      </c>
      <c r="M108" s="36"/>
      <c r="N108" s="36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:43" ht="12.75">
      <c r="A109" s="60" t="s">
        <v>104</v>
      </c>
      <c r="B109" s="61"/>
      <c r="C109" s="61"/>
      <c r="D109" s="61"/>
      <c r="E109" s="61"/>
      <c r="F109" s="61"/>
      <c r="G109" s="36">
        <v>0</v>
      </c>
      <c r="H109" s="36"/>
      <c r="I109" s="36"/>
      <c r="J109" s="33" t="s">
        <v>20</v>
      </c>
      <c r="K109" s="35" t="s">
        <v>20</v>
      </c>
      <c r="L109" s="36">
        <v>0</v>
      </c>
      <c r="M109" s="36"/>
      <c r="N109" s="36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:43" ht="12.75">
      <c r="A110" s="60" t="s">
        <v>105</v>
      </c>
      <c r="B110" s="61"/>
      <c r="C110" s="61"/>
      <c r="D110" s="61"/>
      <c r="E110" s="61"/>
      <c r="F110" s="61"/>
      <c r="G110" s="36">
        <v>0</v>
      </c>
      <c r="H110" s="36"/>
      <c r="I110" s="36"/>
      <c r="J110" s="33" t="s">
        <v>20</v>
      </c>
      <c r="K110" s="35" t="s">
        <v>20</v>
      </c>
      <c r="L110" s="36">
        <v>0</v>
      </c>
      <c r="M110" s="36"/>
      <c r="N110" s="36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:43" ht="12.75">
      <c r="A111" s="60" t="s">
        <v>132</v>
      </c>
      <c r="B111" s="61"/>
      <c r="C111" s="61"/>
      <c r="D111" s="61"/>
      <c r="E111" s="61"/>
      <c r="F111" s="61"/>
      <c r="G111" s="36">
        <v>996</v>
      </c>
      <c r="H111" s="36"/>
      <c r="I111" s="36"/>
      <c r="J111" s="33" t="s">
        <v>20</v>
      </c>
      <c r="K111" s="35" t="s">
        <v>20</v>
      </c>
      <c r="L111" s="36">
        <v>12916</v>
      </c>
      <c r="M111" s="36"/>
      <c r="N111" s="36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:43" ht="12.75">
      <c r="A112" s="60" t="s">
        <v>108</v>
      </c>
      <c r="B112" s="61"/>
      <c r="C112" s="61"/>
      <c r="D112" s="61"/>
      <c r="E112" s="61"/>
      <c r="F112" s="61"/>
      <c r="G112" s="36">
        <v>805</v>
      </c>
      <c r="H112" s="36"/>
      <c r="I112" s="36"/>
      <c r="J112" s="33" t="s">
        <v>20</v>
      </c>
      <c r="K112" s="35" t="s">
        <v>20</v>
      </c>
      <c r="L112" s="36">
        <v>8487</v>
      </c>
      <c r="M112" s="36"/>
      <c r="N112" s="36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:43" ht="12.75">
      <c r="A113" s="60" t="s">
        <v>111</v>
      </c>
      <c r="B113" s="61"/>
      <c r="C113" s="61"/>
      <c r="D113" s="61"/>
      <c r="E113" s="61"/>
      <c r="F113" s="61"/>
      <c r="G113" s="36">
        <v>1801</v>
      </c>
      <c r="H113" s="36"/>
      <c r="I113" s="36"/>
      <c r="J113" s="33" t="s">
        <v>20</v>
      </c>
      <c r="K113" s="35" t="s">
        <v>20</v>
      </c>
      <c r="L113" s="36">
        <v>21403</v>
      </c>
      <c r="M113" s="36"/>
      <c r="N113" s="36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:43" ht="12.75">
      <c r="A114" s="65" t="s">
        <v>148</v>
      </c>
      <c r="B114" s="66"/>
      <c r="C114" s="66"/>
      <c r="D114" s="66"/>
      <c r="E114" s="66"/>
      <c r="F114" s="66"/>
      <c r="G114" s="36">
        <v>1801</v>
      </c>
      <c r="H114" s="36"/>
      <c r="I114" s="36"/>
      <c r="J114" s="33" t="s">
        <v>20</v>
      </c>
      <c r="K114" s="35" t="s">
        <v>20</v>
      </c>
      <c r="L114" s="36">
        <v>21403</v>
      </c>
      <c r="M114" s="36"/>
      <c r="N114" s="36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:43" ht="21" customHeight="1">
      <c r="A115" s="56" t="s">
        <v>149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:43" ht="120">
      <c r="A116" s="33">
        <v>21</v>
      </c>
      <c r="B116" s="34" t="s">
        <v>150</v>
      </c>
      <c r="C116" s="35" t="s">
        <v>151</v>
      </c>
      <c r="D116" s="36">
        <v>2936.38</v>
      </c>
      <c r="E116" s="36">
        <v>2742.59</v>
      </c>
      <c r="F116" s="36" t="s">
        <v>27</v>
      </c>
      <c r="G116" s="36">
        <v>463</v>
      </c>
      <c r="H116" s="36">
        <v>433</v>
      </c>
      <c r="I116" s="36" t="s">
        <v>152</v>
      </c>
      <c r="J116" s="33">
        <v>15.54</v>
      </c>
      <c r="K116" s="35" t="s">
        <v>29</v>
      </c>
      <c r="L116" s="36">
        <v>6905</v>
      </c>
      <c r="M116" s="36">
        <v>6729</v>
      </c>
      <c r="N116" s="36" t="s">
        <v>153</v>
      </c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:43" ht="132">
      <c r="A117" s="33">
        <v>23</v>
      </c>
      <c r="B117" s="34" t="s">
        <v>154</v>
      </c>
      <c r="C117" s="35">
        <v>0.1577</v>
      </c>
      <c r="D117" s="36">
        <v>251.07</v>
      </c>
      <c r="E117" s="36">
        <v>251.07</v>
      </c>
      <c r="F117" s="36"/>
      <c r="G117" s="36">
        <v>40</v>
      </c>
      <c r="H117" s="36">
        <v>40</v>
      </c>
      <c r="I117" s="36"/>
      <c r="J117" s="33">
        <v>15.54</v>
      </c>
      <c r="K117" s="35" t="s">
        <v>20</v>
      </c>
      <c r="L117" s="36">
        <v>622</v>
      </c>
      <c r="M117" s="36">
        <v>622</v>
      </c>
      <c r="N117" s="36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ht="192">
      <c r="A118" s="33">
        <v>24</v>
      </c>
      <c r="B118" s="34" t="s">
        <v>155</v>
      </c>
      <c r="C118" s="35">
        <v>0.1577</v>
      </c>
      <c r="D118" s="36">
        <v>1556.61</v>
      </c>
      <c r="E118" s="36" t="s">
        <v>62</v>
      </c>
      <c r="F118" s="36" t="s">
        <v>63</v>
      </c>
      <c r="G118" s="36">
        <v>245</v>
      </c>
      <c r="H118" s="36" t="s">
        <v>156</v>
      </c>
      <c r="I118" s="36" t="s">
        <v>157</v>
      </c>
      <c r="J118" s="33" t="s">
        <v>66</v>
      </c>
      <c r="K118" s="35" t="s">
        <v>67</v>
      </c>
      <c r="L118" s="36">
        <v>2611</v>
      </c>
      <c r="M118" s="36" t="s">
        <v>158</v>
      </c>
      <c r="N118" s="36" t="s">
        <v>159</v>
      </c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ht="192">
      <c r="A119" s="33">
        <v>25</v>
      </c>
      <c r="B119" s="34" t="s">
        <v>160</v>
      </c>
      <c r="C119" s="35">
        <v>0.1577</v>
      </c>
      <c r="D119" s="36">
        <v>10161.37</v>
      </c>
      <c r="E119" s="36" t="s">
        <v>71</v>
      </c>
      <c r="F119" s="36" t="s">
        <v>72</v>
      </c>
      <c r="G119" s="36">
        <v>1602</v>
      </c>
      <c r="H119" s="36" t="s">
        <v>161</v>
      </c>
      <c r="I119" s="36" t="s">
        <v>162</v>
      </c>
      <c r="J119" s="33" t="s">
        <v>75</v>
      </c>
      <c r="K119" s="35" t="s">
        <v>76</v>
      </c>
      <c r="L119" s="36">
        <v>3138</v>
      </c>
      <c r="M119" s="36">
        <v>3092</v>
      </c>
      <c r="N119" s="36" t="s">
        <v>163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43" ht="96">
      <c r="A120" s="33">
        <v>26</v>
      </c>
      <c r="B120" s="34" t="s">
        <v>164</v>
      </c>
      <c r="C120" s="35">
        <v>16.08</v>
      </c>
      <c r="D120" s="36">
        <v>191.35</v>
      </c>
      <c r="E120" s="36" t="s">
        <v>79</v>
      </c>
      <c r="F120" s="36"/>
      <c r="G120" s="36">
        <v>3077</v>
      </c>
      <c r="H120" s="36" t="s">
        <v>165</v>
      </c>
      <c r="I120" s="36"/>
      <c r="J120" s="33" t="s">
        <v>81</v>
      </c>
      <c r="K120" s="35" t="s">
        <v>20</v>
      </c>
      <c r="L120" s="36">
        <v>13726</v>
      </c>
      <c r="M120" s="36" t="s">
        <v>166</v>
      </c>
      <c r="N120" s="36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:43" ht="84">
      <c r="A121" s="33">
        <v>27</v>
      </c>
      <c r="B121" s="34" t="s">
        <v>83</v>
      </c>
      <c r="C121" s="35">
        <v>189.24</v>
      </c>
      <c r="D121" s="36">
        <v>4.39</v>
      </c>
      <c r="E121" s="36" t="s">
        <v>85</v>
      </c>
      <c r="F121" s="36"/>
      <c r="G121" s="36">
        <v>831</v>
      </c>
      <c r="H121" s="36" t="s">
        <v>167</v>
      </c>
      <c r="I121" s="36"/>
      <c r="J121" s="33" t="s">
        <v>87</v>
      </c>
      <c r="K121" s="35" t="s">
        <v>20</v>
      </c>
      <c r="L121" s="36">
        <v>2795</v>
      </c>
      <c r="M121" s="36" t="s">
        <v>168</v>
      </c>
      <c r="N121" s="3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:43" ht="36">
      <c r="A122" s="60" t="s">
        <v>89</v>
      </c>
      <c r="B122" s="61"/>
      <c r="C122" s="61"/>
      <c r="D122" s="61"/>
      <c r="E122" s="61"/>
      <c r="F122" s="61"/>
      <c r="G122" s="36">
        <v>6258</v>
      </c>
      <c r="H122" s="36" t="s">
        <v>169</v>
      </c>
      <c r="I122" s="36" t="s">
        <v>170</v>
      </c>
      <c r="J122" s="33" t="s">
        <v>20</v>
      </c>
      <c r="K122" s="35" t="s">
        <v>20</v>
      </c>
      <c r="L122" s="36">
        <v>6258</v>
      </c>
      <c r="M122" s="36" t="s">
        <v>169</v>
      </c>
      <c r="N122" s="36" t="s">
        <v>170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:43" ht="36">
      <c r="A123" s="60" t="s">
        <v>92</v>
      </c>
      <c r="B123" s="61"/>
      <c r="C123" s="61"/>
      <c r="D123" s="61"/>
      <c r="E123" s="61"/>
      <c r="F123" s="61"/>
      <c r="G123" s="36">
        <v>6258</v>
      </c>
      <c r="H123" s="36" t="s">
        <v>169</v>
      </c>
      <c r="I123" s="36" t="s">
        <v>170</v>
      </c>
      <c r="J123" s="33" t="s">
        <v>20</v>
      </c>
      <c r="K123" s="35" t="s">
        <v>20</v>
      </c>
      <c r="L123" s="36">
        <v>29797</v>
      </c>
      <c r="M123" s="36" t="s">
        <v>171</v>
      </c>
      <c r="N123" s="36" t="s">
        <v>172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:43" ht="12.75">
      <c r="A124" s="60" t="s">
        <v>95</v>
      </c>
      <c r="B124" s="61"/>
      <c r="C124" s="61"/>
      <c r="D124" s="61"/>
      <c r="E124" s="61"/>
      <c r="F124" s="61"/>
      <c r="G124" s="36"/>
      <c r="H124" s="36"/>
      <c r="I124" s="36"/>
      <c r="J124" s="33" t="s">
        <v>20</v>
      </c>
      <c r="K124" s="35" t="s">
        <v>20</v>
      </c>
      <c r="L124" s="36"/>
      <c r="M124" s="36"/>
      <c r="N124" s="36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:43" ht="12.75">
      <c r="A125" s="60" t="s">
        <v>96</v>
      </c>
      <c r="B125" s="61"/>
      <c r="C125" s="61"/>
      <c r="D125" s="61"/>
      <c r="E125" s="61"/>
      <c r="F125" s="61"/>
      <c r="G125" s="36">
        <v>809</v>
      </c>
      <c r="H125" s="36"/>
      <c r="I125" s="36"/>
      <c r="J125" s="33" t="s">
        <v>20</v>
      </c>
      <c r="K125" s="35" t="s">
        <v>20</v>
      </c>
      <c r="L125" s="36">
        <v>12572</v>
      </c>
      <c r="M125" s="36"/>
      <c r="N125" s="36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:43" ht="12.75">
      <c r="A126" s="60" t="s">
        <v>97</v>
      </c>
      <c r="B126" s="61"/>
      <c r="C126" s="61"/>
      <c r="D126" s="61"/>
      <c r="E126" s="61"/>
      <c r="F126" s="61"/>
      <c r="G126" s="36">
        <v>5413</v>
      </c>
      <c r="H126" s="36"/>
      <c r="I126" s="36"/>
      <c r="J126" s="33" t="s">
        <v>20</v>
      </c>
      <c r="K126" s="35" t="s">
        <v>20</v>
      </c>
      <c r="L126" s="36">
        <v>17065</v>
      </c>
      <c r="M126" s="36"/>
      <c r="N126" s="3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:43" ht="12.75">
      <c r="A127" s="60" t="s">
        <v>98</v>
      </c>
      <c r="B127" s="61"/>
      <c r="C127" s="61"/>
      <c r="D127" s="61"/>
      <c r="E127" s="61"/>
      <c r="F127" s="61"/>
      <c r="G127" s="36">
        <v>54</v>
      </c>
      <c r="H127" s="36"/>
      <c r="I127" s="36"/>
      <c r="J127" s="33" t="s">
        <v>20</v>
      </c>
      <c r="K127" s="35" t="s">
        <v>20</v>
      </c>
      <c r="L127" s="36">
        <v>440</v>
      </c>
      <c r="M127" s="36"/>
      <c r="N127" s="36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ht="12.75">
      <c r="A128" s="65" t="s">
        <v>99</v>
      </c>
      <c r="B128" s="66"/>
      <c r="C128" s="66"/>
      <c r="D128" s="66"/>
      <c r="E128" s="66"/>
      <c r="F128" s="66"/>
      <c r="G128" s="36">
        <v>729</v>
      </c>
      <c r="H128" s="36"/>
      <c r="I128" s="36"/>
      <c r="J128" s="33" t="s">
        <v>20</v>
      </c>
      <c r="K128" s="35" t="s">
        <v>20</v>
      </c>
      <c r="L128" s="36">
        <v>9061</v>
      </c>
      <c r="M128" s="36"/>
      <c r="N128" s="36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ht="12.75">
      <c r="A129" s="65" t="s">
        <v>100</v>
      </c>
      <c r="B129" s="66"/>
      <c r="C129" s="66"/>
      <c r="D129" s="66"/>
      <c r="E129" s="66"/>
      <c r="F129" s="66"/>
      <c r="G129" s="36">
        <v>429</v>
      </c>
      <c r="H129" s="36"/>
      <c r="I129" s="36"/>
      <c r="J129" s="33" t="s">
        <v>20</v>
      </c>
      <c r="K129" s="35" t="s">
        <v>20</v>
      </c>
      <c r="L129" s="36">
        <v>4925</v>
      </c>
      <c r="M129" s="36"/>
      <c r="N129" s="36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43" ht="12.75">
      <c r="A130" s="65" t="s">
        <v>173</v>
      </c>
      <c r="B130" s="66"/>
      <c r="C130" s="66"/>
      <c r="D130" s="66"/>
      <c r="E130" s="66"/>
      <c r="F130" s="66"/>
      <c r="G130" s="36"/>
      <c r="H130" s="36"/>
      <c r="I130" s="36"/>
      <c r="J130" s="33" t="s">
        <v>20</v>
      </c>
      <c r="K130" s="35" t="s">
        <v>20</v>
      </c>
      <c r="L130" s="36"/>
      <c r="M130" s="36"/>
      <c r="N130" s="36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:43" ht="12.75">
      <c r="A131" s="60" t="s">
        <v>102</v>
      </c>
      <c r="B131" s="61"/>
      <c r="C131" s="61"/>
      <c r="D131" s="61"/>
      <c r="E131" s="61"/>
      <c r="F131" s="61"/>
      <c r="G131" s="36">
        <v>7416</v>
      </c>
      <c r="H131" s="36"/>
      <c r="I131" s="36"/>
      <c r="J131" s="33" t="s">
        <v>20</v>
      </c>
      <c r="K131" s="35" t="s">
        <v>20</v>
      </c>
      <c r="L131" s="36">
        <v>43783</v>
      </c>
      <c r="M131" s="36"/>
      <c r="N131" s="36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:43" ht="12.75">
      <c r="A132" s="60" t="s">
        <v>103</v>
      </c>
      <c r="B132" s="61"/>
      <c r="C132" s="61"/>
      <c r="D132" s="61"/>
      <c r="E132" s="61"/>
      <c r="F132" s="61"/>
      <c r="G132" s="36">
        <v>0</v>
      </c>
      <c r="H132" s="36"/>
      <c r="I132" s="36"/>
      <c r="J132" s="33" t="s">
        <v>20</v>
      </c>
      <c r="K132" s="35" t="s">
        <v>20</v>
      </c>
      <c r="L132" s="36">
        <v>0</v>
      </c>
      <c r="M132" s="36"/>
      <c r="N132" s="36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:43" ht="12.75">
      <c r="A133" s="60" t="s">
        <v>104</v>
      </c>
      <c r="B133" s="61"/>
      <c r="C133" s="61"/>
      <c r="D133" s="61"/>
      <c r="E133" s="61"/>
      <c r="F133" s="61"/>
      <c r="G133" s="36">
        <v>0</v>
      </c>
      <c r="H133" s="36"/>
      <c r="I133" s="36"/>
      <c r="J133" s="33" t="s">
        <v>20</v>
      </c>
      <c r="K133" s="35" t="s">
        <v>20</v>
      </c>
      <c r="L133" s="36">
        <v>0</v>
      </c>
      <c r="M133" s="36"/>
      <c r="N133" s="36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:43" ht="12.75">
      <c r="A134" s="60" t="s">
        <v>105</v>
      </c>
      <c r="B134" s="61"/>
      <c r="C134" s="61"/>
      <c r="D134" s="61"/>
      <c r="E134" s="61"/>
      <c r="F134" s="61"/>
      <c r="G134" s="36">
        <v>0</v>
      </c>
      <c r="H134" s="36"/>
      <c r="I134" s="36"/>
      <c r="J134" s="33" t="s">
        <v>20</v>
      </c>
      <c r="K134" s="35" t="s">
        <v>20</v>
      </c>
      <c r="L134" s="36">
        <v>0</v>
      </c>
      <c r="M134" s="36"/>
      <c r="N134" s="36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:43" ht="12.75">
      <c r="A135" s="60" t="s">
        <v>106</v>
      </c>
      <c r="B135" s="61"/>
      <c r="C135" s="61"/>
      <c r="D135" s="61"/>
      <c r="E135" s="61"/>
      <c r="F135" s="61"/>
      <c r="G135" s="36">
        <v>1019</v>
      </c>
      <c r="H135" s="36"/>
      <c r="I135" s="36"/>
      <c r="J135" s="33" t="s">
        <v>20</v>
      </c>
      <c r="K135" s="35" t="s">
        <v>20</v>
      </c>
      <c r="L135" s="36">
        <v>14053</v>
      </c>
      <c r="M135" s="36"/>
      <c r="N135" s="36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:43" ht="25.5" customHeight="1">
      <c r="A136" s="60" t="s">
        <v>110</v>
      </c>
      <c r="B136" s="61"/>
      <c r="C136" s="61"/>
      <c r="D136" s="61"/>
      <c r="E136" s="61"/>
      <c r="F136" s="61"/>
      <c r="G136" s="36">
        <v>112</v>
      </c>
      <c r="H136" s="36"/>
      <c r="I136" s="36"/>
      <c r="J136" s="33" t="s">
        <v>20</v>
      </c>
      <c r="K136" s="35" t="s">
        <v>20</v>
      </c>
      <c r="L136" s="36">
        <v>1443</v>
      </c>
      <c r="M136" s="36"/>
      <c r="N136" s="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:43" ht="12.75">
      <c r="A137" s="60" t="s">
        <v>107</v>
      </c>
      <c r="B137" s="61"/>
      <c r="C137" s="61"/>
      <c r="D137" s="61"/>
      <c r="E137" s="61"/>
      <c r="F137" s="61"/>
      <c r="G137" s="36">
        <v>6285</v>
      </c>
      <c r="H137" s="36"/>
      <c r="I137" s="36"/>
      <c r="J137" s="33" t="s">
        <v>20</v>
      </c>
      <c r="K137" s="35" t="s">
        <v>20</v>
      </c>
      <c r="L137" s="36">
        <v>28287</v>
      </c>
      <c r="M137" s="36"/>
      <c r="N137" s="36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:43" ht="12.75">
      <c r="A138" s="60" t="s">
        <v>111</v>
      </c>
      <c r="B138" s="61"/>
      <c r="C138" s="61"/>
      <c r="D138" s="61"/>
      <c r="E138" s="61"/>
      <c r="F138" s="61"/>
      <c r="G138" s="36">
        <v>7416</v>
      </c>
      <c r="H138" s="36"/>
      <c r="I138" s="36"/>
      <c r="J138" s="33" t="s">
        <v>20</v>
      </c>
      <c r="K138" s="35" t="s">
        <v>20</v>
      </c>
      <c r="L138" s="36">
        <v>43783</v>
      </c>
      <c r="M138" s="36"/>
      <c r="N138" s="36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:43" ht="12.75">
      <c r="A139" s="65" t="s">
        <v>174</v>
      </c>
      <c r="B139" s="66"/>
      <c r="C139" s="66"/>
      <c r="D139" s="66"/>
      <c r="E139" s="66"/>
      <c r="F139" s="66"/>
      <c r="G139" s="36">
        <v>7416</v>
      </c>
      <c r="H139" s="36"/>
      <c r="I139" s="36"/>
      <c r="J139" s="33" t="s">
        <v>20</v>
      </c>
      <c r="K139" s="35" t="s">
        <v>20</v>
      </c>
      <c r="L139" s="36">
        <v>43783</v>
      </c>
      <c r="M139" s="36"/>
      <c r="N139" s="36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:43" ht="21" customHeight="1">
      <c r="A140" s="56" t="s">
        <v>175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:43" ht="132">
      <c r="A141" s="33">
        <v>28</v>
      </c>
      <c r="B141" s="34" t="s">
        <v>176</v>
      </c>
      <c r="C141" s="35">
        <v>0.0223</v>
      </c>
      <c r="D141" s="36">
        <v>601.23</v>
      </c>
      <c r="E141" s="36">
        <v>569.69</v>
      </c>
      <c r="F141" s="36" t="s">
        <v>177</v>
      </c>
      <c r="G141" s="36">
        <v>13</v>
      </c>
      <c r="H141" s="36">
        <v>13</v>
      </c>
      <c r="I141" s="36"/>
      <c r="J141" s="33">
        <v>15.54</v>
      </c>
      <c r="K141" s="35" t="s">
        <v>178</v>
      </c>
      <c r="L141" s="36">
        <v>202</v>
      </c>
      <c r="M141" s="36">
        <v>202</v>
      </c>
      <c r="N141" s="36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ht="180">
      <c r="A142" s="33">
        <v>29</v>
      </c>
      <c r="B142" s="34" t="s">
        <v>179</v>
      </c>
      <c r="C142" s="35">
        <v>0.0223</v>
      </c>
      <c r="D142" s="36">
        <v>1330.51</v>
      </c>
      <c r="E142" s="36" t="s">
        <v>180</v>
      </c>
      <c r="F142" s="36" t="s">
        <v>181</v>
      </c>
      <c r="G142" s="36">
        <v>30</v>
      </c>
      <c r="H142" s="36" t="s">
        <v>182</v>
      </c>
      <c r="I142" s="36">
        <v>1</v>
      </c>
      <c r="J142" s="33" t="s">
        <v>183</v>
      </c>
      <c r="K142" s="35" t="s">
        <v>184</v>
      </c>
      <c r="L142" s="36">
        <v>264</v>
      </c>
      <c r="M142" s="36" t="s">
        <v>185</v>
      </c>
      <c r="N142" s="36">
        <v>9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43" ht="192">
      <c r="A143" s="33">
        <v>30</v>
      </c>
      <c r="B143" s="34" t="s">
        <v>186</v>
      </c>
      <c r="C143" s="35">
        <v>0.0223</v>
      </c>
      <c r="D143" s="36">
        <v>28221.31</v>
      </c>
      <c r="E143" s="36" t="s">
        <v>187</v>
      </c>
      <c r="F143" s="36" t="s">
        <v>188</v>
      </c>
      <c r="G143" s="36">
        <v>629</v>
      </c>
      <c r="H143" s="36" t="s">
        <v>189</v>
      </c>
      <c r="I143" s="36">
        <v>1</v>
      </c>
      <c r="J143" s="33" t="s">
        <v>190</v>
      </c>
      <c r="K143" s="35" t="s">
        <v>191</v>
      </c>
      <c r="L143" s="36">
        <v>2484</v>
      </c>
      <c r="M143" s="36" t="s">
        <v>192</v>
      </c>
      <c r="N143" s="36">
        <v>11</v>
      </c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:43" ht="36">
      <c r="A144" s="60" t="s">
        <v>89</v>
      </c>
      <c r="B144" s="61"/>
      <c r="C144" s="61"/>
      <c r="D144" s="61"/>
      <c r="E144" s="61"/>
      <c r="F144" s="61"/>
      <c r="G144" s="36">
        <v>672</v>
      </c>
      <c r="H144" s="36" t="s">
        <v>193</v>
      </c>
      <c r="I144" s="36">
        <v>2</v>
      </c>
      <c r="J144" s="33" t="s">
        <v>20</v>
      </c>
      <c r="K144" s="35" t="s">
        <v>20</v>
      </c>
      <c r="L144" s="36">
        <v>672</v>
      </c>
      <c r="M144" s="36" t="s">
        <v>193</v>
      </c>
      <c r="N144" s="36">
        <v>2</v>
      </c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:43" ht="36">
      <c r="A145" s="60" t="s">
        <v>92</v>
      </c>
      <c r="B145" s="61"/>
      <c r="C145" s="61"/>
      <c r="D145" s="61"/>
      <c r="E145" s="61"/>
      <c r="F145" s="61"/>
      <c r="G145" s="36">
        <v>672</v>
      </c>
      <c r="H145" s="36" t="s">
        <v>193</v>
      </c>
      <c r="I145" s="36">
        <v>2</v>
      </c>
      <c r="J145" s="33" t="s">
        <v>20</v>
      </c>
      <c r="K145" s="35" t="s">
        <v>20</v>
      </c>
      <c r="L145" s="36">
        <v>2950</v>
      </c>
      <c r="M145" s="36" t="s">
        <v>194</v>
      </c>
      <c r="N145" s="36">
        <v>20</v>
      </c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:43" ht="12.75">
      <c r="A146" s="60" t="s">
        <v>95</v>
      </c>
      <c r="B146" s="61"/>
      <c r="C146" s="61"/>
      <c r="D146" s="61"/>
      <c r="E146" s="61"/>
      <c r="F146" s="61"/>
      <c r="G146" s="36"/>
      <c r="H146" s="36"/>
      <c r="I146" s="36"/>
      <c r="J146" s="33" t="s">
        <v>20</v>
      </c>
      <c r="K146" s="35" t="s">
        <v>20</v>
      </c>
      <c r="L146" s="36"/>
      <c r="M146" s="36"/>
      <c r="N146" s="3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:43" ht="12.75">
      <c r="A147" s="60" t="s">
        <v>96</v>
      </c>
      <c r="B147" s="61"/>
      <c r="C147" s="61"/>
      <c r="D147" s="61"/>
      <c r="E147" s="61"/>
      <c r="F147" s="61"/>
      <c r="G147" s="36">
        <v>71</v>
      </c>
      <c r="H147" s="36"/>
      <c r="I147" s="36"/>
      <c r="J147" s="33" t="s">
        <v>20</v>
      </c>
      <c r="K147" s="35" t="s">
        <v>20</v>
      </c>
      <c r="L147" s="36">
        <v>1103</v>
      </c>
      <c r="M147" s="36"/>
      <c r="N147" s="36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:43" ht="12.75">
      <c r="A148" s="60" t="s">
        <v>97</v>
      </c>
      <c r="B148" s="61"/>
      <c r="C148" s="61"/>
      <c r="D148" s="61"/>
      <c r="E148" s="61"/>
      <c r="F148" s="61"/>
      <c r="G148" s="36">
        <v>599</v>
      </c>
      <c r="H148" s="36"/>
      <c r="I148" s="36"/>
      <c r="J148" s="33" t="s">
        <v>20</v>
      </c>
      <c r="K148" s="35" t="s">
        <v>20</v>
      </c>
      <c r="L148" s="36">
        <v>1827</v>
      </c>
      <c r="M148" s="36"/>
      <c r="N148" s="36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:43" ht="12.75">
      <c r="A149" s="60" t="s">
        <v>98</v>
      </c>
      <c r="B149" s="61"/>
      <c r="C149" s="61"/>
      <c r="D149" s="61"/>
      <c r="E149" s="61"/>
      <c r="F149" s="61"/>
      <c r="G149" s="36">
        <v>2</v>
      </c>
      <c r="H149" s="36"/>
      <c r="I149" s="36"/>
      <c r="J149" s="33" t="s">
        <v>20</v>
      </c>
      <c r="K149" s="35" t="s">
        <v>20</v>
      </c>
      <c r="L149" s="36">
        <v>20</v>
      </c>
      <c r="M149" s="36"/>
      <c r="N149" s="36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:43" ht="12.75">
      <c r="A150" s="65" t="s">
        <v>99</v>
      </c>
      <c r="B150" s="66"/>
      <c r="C150" s="66"/>
      <c r="D150" s="66"/>
      <c r="E150" s="66"/>
      <c r="F150" s="66"/>
      <c r="G150" s="36">
        <v>81</v>
      </c>
      <c r="H150" s="36"/>
      <c r="I150" s="36"/>
      <c r="J150" s="33" t="s">
        <v>20</v>
      </c>
      <c r="K150" s="35" t="s">
        <v>20</v>
      </c>
      <c r="L150" s="36">
        <v>984</v>
      </c>
      <c r="M150" s="36"/>
      <c r="N150" s="36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:43" ht="12.75">
      <c r="A151" s="65" t="s">
        <v>100</v>
      </c>
      <c r="B151" s="66"/>
      <c r="C151" s="66"/>
      <c r="D151" s="66"/>
      <c r="E151" s="66"/>
      <c r="F151" s="66"/>
      <c r="G151" s="36">
        <v>53</v>
      </c>
      <c r="H151" s="36"/>
      <c r="I151" s="36"/>
      <c r="J151" s="33" t="s">
        <v>20</v>
      </c>
      <c r="K151" s="35" t="s">
        <v>20</v>
      </c>
      <c r="L151" s="36">
        <v>569</v>
      </c>
      <c r="M151" s="36"/>
      <c r="N151" s="36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:43" ht="12.75">
      <c r="A152" s="65" t="s">
        <v>195</v>
      </c>
      <c r="B152" s="66"/>
      <c r="C152" s="66"/>
      <c r="D152" s="66"/>
      <c r="E152" s="66"/>
      <c r="F152" s="66"/>
      <c r="G152" s="36"/>
      <c r="H152" s="36"/>
      <c r="I152" s="36"/>
      <c r="J152" s="33" t="s">
        <v>20</v>
      </c>
      <c r="K152" s="35" t="s">
        <v>20</v>
      </c>
      <c r="L152" s="36"/>
      <c r="M152" s="36"/>
      <c r="N152" s="36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:43" ht="12.75">
      <c r="A153" s="60" t="s">
        <v>102</v>
      </c>
      <c r="B153" s="61"/>
      <c r="C153" s="61"/>
      <c r="D153" s="61"/>
      <c r="E153" s="61"/>
      <c r="F153" s="61"/>
      <c r="G153" s="36">
        <v>806</v>
      </c>
      <c r="H153" s="36"/>
      <c r="I153" s="36"/>
      <c r="J153" s="33" t="s">
        <v>20</v>
      </c>
      <c r="K153" s="35" t="s">
        <v>20</v>
      </c>
      <c r="L153" s="36">
        <v>4503</v>
      </c>
      <c r="M153" s="36"/>
      <c r="N153" s="36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:43" ht="12.75">
      <c r="A154" s="60" t="s">
        <v>103</v>
      </c>
      <c r="B154" s="61"/>
      <c r="C154" s="61"/>
      <c r="D154" s="61"/>
      <c r="E154" s="61"/>
      <c r="F154" s="61"/>
      <c r="G154" s="36">
        <v>0</v>
      </c>
      <c r="H154" s="36"/>
      <c r="I154" s="36"/>
      <c r="J154" s="33" t="s">
        <v>20</v>
      </c>
      <c r="K154" s="35" t="s">
        <v>20</v>
      </c>
      <c r="L154" s="36">
        <v>0</v>
      </c>
      <c r="M154" s="36"/>
      <c r="N154" s="36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:43" ht="12.75">
      <c r="A155" s="60" t="s">
        <v>104</v>
      </c>
      <c r="B155" s="61"/>
      <c r="C155" s="61"/>
      <c r="D155" s="61"/>
      <c r="E155" s="61"/>
      <c r="F155" s="61"/>
      <c r="G155" s="36">
        <v>0</v>
      </c>
      <c r="H155" s="36"/>
      <c r="I155" s="36"/>
      <c r="J155" s="33" t="s">
        <v>20</v>
      </c>
      <c r="K155" s="35" t="s">
        <v>20</v>
      </c>
      <c r="L155" s="36">
        <v>0</v>
      </c>
      <c r="M155" s="36"/>
      <c r="N155" s="36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:43" ht="12.75">
      <c r="A156" s="60" t="s">
        <v>105</v>
      </c>
      <c r="B156" s="61"/>
      <c r="C156" s="61"/>
      <c r="D156" s="61"/>
      <c r="E156" s="61"/>
      <c r="F156" s="61"/>
      <c r="G156" s="36">
        <v>0</v>
      </c>
      <c r="H156" s="36"/>
      <c r="I156" s="36"/>
      <c r="J156" s="33" t="s">
        <v>20</v>
      </c>
      <c r="K156" s="35" t="s">
        <v>20</v>
      </c>
      <c r="L156" s="36">
        <v>0</v>
      </c>
      <c r="M156" s="36"/>
      <c r="N156" s="3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:43" ht="12.75">
      <c r="A157" s="60" t="s">
        <v>196</v>
      </c>
      <c r="B157" s="61"/>
      <c r="C157" s="61"/>
      <c r="D157" s="61"/>
      <c r="E157" s="61"/>
      <c r="F157" s="61"/>
      <c r="G157" s="36">
        <v>32</v>
      </c>
      <c r="H157" s="36"/>
      <c r="I157" s="36"/>
      <c r="J157" s="33" t="s">
        <v>20</v>
      </c>
      <c r="K157" s="35" t="s">
        <v>20</v>
      </c>
      <c r="L157" s="36">
        <v>448</v>
      </c>
      <c r="M157" s="36"/>
      <c r="N157" s="36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:43" ht="12.75">
      <c r="A158" s="60" t="s">
        <v>197</v>
      </c>
      <c r="B158" s="61"/>
      <c r="C158" s="61"/>
      <c r="D158" s="61"/>
      <c r="E158" s="61"/>
      <c r="F158" s="61"/>
      <c r="G158" s="36">
        <v>774</v>
      </c>
      <c r="H158" s="36"/>
      <c r="I158" s="36"/>
      <c r="J158" s="33" t="s">
        <v>20</v>
      </c>
      <c r="K158" s="35" t="s">
        <v>20</v>
      </c>
      <c r="L158" s="36">
        <v>4055</v>
      </c>
      <c r="M158" s="36"/>
      <c r="N158" s="36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:43" ht="12.75">
      <c r="A159" s="60" t="s">
        <v>111</v>
      </c>
      <c r="B159" s="61"/>
      <c r="C159" s="61"/>
      <c r="D159" s="61"/>
      <c r="E159" s="61"/>
      <c r="F159" s="61"/>
      <c r="G159" s="36">
        <v>806</v>
      </c>
      <c r="H159" s="36"/>
      <c r="I159" s="36"/>
      <c r="J159" s="33" t="s">
        <v>20</v>
      </c>
      <c r="K159" s="35" t="s">
        <v>20</v>
      </c>
      <c r="L159" s="36">
        <v>4503</v>
      </c>
      <c r="M159" s="36"/>
      <c r="N159" s="36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:43" ht="12.75">
      <c r="A160" s="65" t="s">
        <v>198</v>
      </c>
      <c r="B160" s="66"/>
      <c r="C160" s="66"/>
      <c r="D160" s="66"/>
      <c r="E160" s="66"/>
      <c r="F160" s="66"/>
      <c r="G160" s="36">
        <v>806</v>
      </c>
      <c r="H160" s="36"/>
      <c r="I160" s="36"/>
      <c r="J160" s="33" t="s">
        <v>20</v>
      </c>
      <c r="K160" s="35" t="s">
        <v>20</v>
      </c>
      <c r="L160" s="36">
        <v>4503</v>
      </c>
      <c r="M160" s="36"/>
      <c r="N160" s="36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:43" ht="21" customHeight="1">
      <c r="A161" s="56" t="s">
        <v>199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:43" ht="144">
      <c r="A162" s="33">
        <v>31</v>
      </c>
      <c r="B162" s="34" t="s">
        <v>200</v>
      </c>
      <c r="C162" s="35">
        <v>7</v>
      </c>
      <c r="D162" s="36">
        <v>38.66</v>
      </c>
      <c r="E162" s="36">
        <v>36.49</v>
      </c>
      <c r="F162" s="36" t="s">
        <v>201</v>
      </c>
      <c r="G162" s="36">
        <v>271</v>
      </c>
      <c r="H162" s="36">
        <v>256</v>
      </c>
      <c r="I162" s="36" t="s">
        <v>202</v>
      </c>
      <c r="J162" s="33" t="s">
        <v>203</v>
      </c>
      <c r="K162" s="35" t="s">
        <v>204</v>
      </c>
      <c r="L162" s="36">
        <v>4039</v>
      </c>
      <c r="M162" s="36">
        <v>3978</v>
      </c>
      <c r="N162" s="36" t="s">
        <v>205</v>
      </c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:43" ht="132">
      <c r="A163" s="33">
        <v>32</v>
      </c>
      <c r="B163" s="34" t="s">
        <v>206</v>
      </c>
      <c r="C163" s="35">
        <v>40</v>
      </c>
      <c r="D163" s="36">
        <v>3.63</v>
      </c>
      <c r="E163" s="36">
        <v>2.61</v>
      </c>
      <c r="F163" s="36" t="s">
        <v>207</v>
      </c>
      <c r="G163" s="36">
        <v>145</v>
      </c>
      <c r="H163" s="36">
        <v>104</v>
      </c>
      <c r="I163" s="36" t="s">
        <v>208</v>
      </c>
      <c r="J163" s="33" t="s">
        <v>209</v>
      </c>
      <c r="K163" s="35" t="s">
        <v>210</v>
      </c>
      <c r="L163" s="36">
        <v>1830</v>
      </c>
      <c r="M163" s="36">
        <v>1616</v>
      </c>
      <c r="N163" s="36" t="s">
        <v>211</v>
      </c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:43" ht="168">
      <c r="A164" s="33">
        <v>33</v>
      </c>
      <c r="B164" s="34" t="s">
        <v>212</v>
      </c>
      <c r="C164" s="35">
        <v>0.75</v>
      </c>
      <c r="D164" s="36">
        <v>618.17</v>
      </c>
      <c r="E164" s="36" t="s">
        <v>116</v>
      </c>
      <c r="F164" s="36" t="s">
        <v>117</v>
      </c>
      <c r="G164" s="36">
        <v>464</v>
      </c>
      <c r="H164" s="36" t="s">
        <v>213</v>
      </c>
      <c r="I164" s="36">
        <v>3</v>
      </c>
      <c r="J164" s="33" t="s">
        <v>119</v>
      </c>
      <c r="K164" s="35" t="s">
        <v>120</v>
      </c>
      <c r="L164" s="36">
        <v>2017</v>
      </c>
      <c r="M164" s="36" t="s">
        <v>214</v>
      </c>
      <c r="N164" s="36">
        <v>19</v>
      </c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:43" ht="180">
      <c r="A165" s="33">
        <v>34</v>
      </c>
      <c r="B165" s="34" t="s">
        <v>215</v>
      </c>
      <c r="C165" s="35">
        <v>35</v>
      </c>
      <c r="D165" s="36">
        <v>8.44</v>
      </c>
      <c r="E165" s="36">
        <v>8.44</v>
      </c>
      <c r="F165" s="36"/>
      <c r="G165" s="36">
        <v>295</v>
      </c>
      <c r="H165" s="36">
        <v>295</v>
      </c>
      <c r="I165" s="36"/>
      <c r="J165" s="33">
        <v>15.54</v>
      </c>
      <c r="K165" s="35" t="s">
        <v>20</v>
      </c>
      <c r="L165" s="36">
        <v>4584</v>
      </c>
      <c r="M165" s="36">
        <v>4584</v>
      </c>
      <c r="N165" s="36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:43" ht="156">
      <c r="A166" s="33">
        <v>35</v>
      </c>
      <c r="B166" s="34" t="s">
        <v>216</v>
      </c>
      <c r="C166" s="35">
        <v>0.054</v>
      </c>
      <c r="D166" s="36">
        <v>1099.1</v>
      </c>
      <c r="E166" s="36" t="s">
        <v>141</v>
      </c>
      <c r="F166" s="36">
        <v>9.02</v>
      </c>
      <c r="G166" s="36">
        <v>59</v>
      </c>
      <c r="H166" s="36" t="s">
        <v>217</v>
      </c>
      <c r="I166" s="36"/>
      <c r="J166" s="33" t="s">
        <v>143</v>
      </c>
      <c r="K166" s="35">
        <v>7.241</v>
      </c>
      <c r="L166" s="36">
        <v>535</v>
      </c>
      <c r="M166" s="36" t="s">
        <v>218</v>
      </c>
      <c r="N166" s="3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:43" ht="168">
      <c r="A167" s="33">
        <v>36</v>
      </c>
      <c r="B167" s="34" t="s">
        <v>219</v>
      </c>
      <c r="C167" s="35">
        <v>7</v>
      </c>
      <c r="D167" s="36">
        <v>80.42</v>
      </c>
      <c r="E167" s="36" t="s">
        <v>220</v>
      </c>
      <c r="F167" s="36" t="s">
        <v>221</v>
      </c>
      <c r="G167" s="36">
        <v>563</v>
      </c>
      <c r="H167" s="36" t="s">
        <v>222</v>
      </c>
      <c r="I167" s="36" t="s">
        <v>223</v>
      </c>
      <c r="J167" s="33" t="s">
        <v>203</v>
      </c>
      <c r="K167" s="35" t="s">
        <v>204</v>
      </c>
      <c r="L167" s="36">
        <v>7275</v>
      </c>
      <c r="M167" s="36" t="s">
        <v>224</v>
      </c>
      <c r="N167" s="36" t="s">
        <v>225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:43" ht="168">
      <c r="A168" s="33">
        <v>37</v>
      </c>
      <c r="B168" s="34" t="s">
        <v>226</v>
      </c>
      <c r="C168" s="35">
        <v>40</v>
      </c>
      <c r="D168" s="36">
        <v>8.45</v>
      </c>
      <c r="E168" s="36" t="s">
        <v>227</v>
      </c>
      <c r="F168" s="36" t="s">
        <v>228</v>
      </c>
      <c r="G168" s="36">
        <v>338</v>
      </c>
      <c r="H168" s="36" t="s">
        <v>229</v>
      </c>
      <c r="I168" s="36" t="s">
        <v>230</v>
      </c>
      <c r="J168" s="33" t="s">
        <v>209</v>
      </c>
      <c r="K168" s="35" t="s">
        <v>210</v>
      </c>
      <c r="L168" s="36">
        <v>3715</v>
      </c>
      <c r="M168" s="36" t="s">
        <v>231</v>
      </c>
      <c r="N168" s="36" t="s">
        <v>232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:43" ht="36">
      <c r="A169" s="60" t="s">
        <v>89</v>
      </c>
      <c r="B169" s="61"/>
      <c r="C169" s="61"/>
      <c r="D169" s="61"/>
      <c r="E169" s="61"/>
      <c r="F169" s="61"/>
      <c r="G169" s="36">
        <v>2135</v>
      </c>
      <c r="H169" s="36" t="s">
        <v>233</v>
      </c>
      <c r="I169" s="36" t="s">
        <v>234</v>
      </c>
      <c r="J169" s="33" t="s">
        <v>20</v>
      </c>
      <c r="K169" s="35" t="s">
        <v>20</v>
      </c>
      <c r="L169" s="36">
        <v>2135</v>
      </c>
      <c r="M169" s="36" t="s">
        <v>233</v>
      </c>
      <c r="N169" s="36" t="s">
        <v>234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:43" ht="36">
      <c r="A170" s="60" t="s">
        <v>92</v>
      </c>
      <c r="B170" s="61"/>
      <c r="C170" s="61"/>
      <c r="D170" s="61"/>
      <c r="E170" s="61"/>
      <c r="F170" s="61"/>
      <c r="G170" s="36">
        <v>2135</v>
      </c>
      <c r="H170" s="36" t="s">
        <v>233</v>
      </c>
      <c r="I170" s="36" t="s">
        <v>234</v>
      </c>
      <c r="J170" s="33" t="s">
        <v>20</v>
      </c>
      <c r="K170" s="35" t="s">
        <v>20</v>
      </c>
      <c r="L170" s="36">
        <v>23997</v>
      </c>
      <c r="M170" s="36" t="s">
        <v>235</v>
      </c>
      <c r="N170" s="36" t="s">
        <v>236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:43" ht="12.75">
      <c r="A171" s="60" t="s">
        <v>95</v>
      </c>
      <c r="B171" s="61"/>
      <c r="C171" s="61"/>
      <c r="D171" s="61"/>
      <c r="E171" s="61"/>
      <c r="F171" s="61"/>
      <c r="G171" s="36"/>
      <c r="H171" s="36"/>
      <c r="I171" s="36"/>
      <c r="J171" s="33" t="s">
        <v>20</v>
      </c>
      <c r="K171" s="35" t="s">
        <v>20</v>
      </c>
      <c r="L171" s="36"/>
      <c r="M171" s="36"/>
      <c r="N171" s="36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:43" ht="12.75">
      <c r="A172" s="60" t="s">
        <v>96</v>
      </c>
      <c r="B172" s="61"/>
      <c r="C172" s="61"/>
      <c r="D172" s="61"/>
      <c r="E172" s="61"/>
      <c r="F172" s="61"/>
      <c r="G172" s="36">
        <v>1360</v>
      </c>
      <c r="H172" s="36"/>
      <c r="I172" s="36"/>
      <c r="J172" s="33" t="s">
        <v>20</v>
      </c>
      <c r="K172" s="35" t="s">
        <v>20</v>
      </c>
      <c r="L172" s="36">
        <v>21131</v>
      </c>
      <c r="M172" s="36"/>
      <c r="N172" s="36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:43" ht="12.75">
      <c r="A173" s="60" t="s">
        <v>97</v>
      </c>
      <c r="B173" s="61"/>
      <c r="C173" s="61"/>
      <c r="D173" s="61"/>
      <c r="E173" s="61"/>
      <c r="F173" s="61"/>
      <c r="G173" s="36">
        <v>637</v>
      </c>
      <c r="H173" s="36"/>
      <c r="I173" s="36"/>
      <c r="J173" s="33" t="s">
        <v>20</v>
      </c>
      <c r="K173" s="35" t="s">
        <v>20</v>
      </c>
      <c r="L173" s="36">
        <v>2404</v>
      </c>
      <c r="M173" s="36"/>
      <c r="N173" s="36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:43" ht="12.75">
      <c r="A174" s="60" t="s">
        <v>98</v>
      </c>
      <c r="B174" s="61"/>
      <c r="C174" s="61"/>
      <c r="D174" s="61"/>
      <c r="E174" s="61"/>
      <c r="F174" s="61"/>
      <c r="G174" s="36">
        <v>159</v>
      </c>
      <c r="H174" s="36"/>
      <c r="I174" s="36"/>
      <c r="J174" s="33" t="s">
        <v>20</v>
      </c>
      <c r="K174" s="35" t="s">
        <v>20</v>
      </c>
      <c r="L174" s="36">
        <v>785</v>
      </c>
      <c r="M174" s="36"/>
      <c r="N174" s="3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:43" ht="12.75">
      <c r="A175" s="65" t="s">
        <v>99</v>
      </c>
      <c r="B175" s="66"/>
      <c r="C175" s="66"/>
      <c r="D175" s="66"/>
      <c r="E175" s="66"/>
      <c r="F175" s="66"/>
      <c r="G175" s="36">
        <v>1367</v>
      </c>
      <c r="H175" s="36"/>
      <c r="I175" s="36"/>
      <c r="J175" s="33" t="s">
        <v>20</v>
      </c>
      <c r="K175" s="35" t="s">
        <v>20</v>
      </c>
      <c r="L175" s="36">
        <v>16238</v>
      </c>
      <c r="M175" s="36"/>
      <c r="N175" s="36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:43" ht="12.75">
      <c r="A176" s="65" t="s">
        <v>100</v>
      </c>
      <c r="B176" s="66"/>
      <c r="C176" s="66"/>
      <c r="D176" s="66"/>
      <c r="E176" s="66"/>
      <c r="F176" s="66"/>
      <c r="G176" s="36">
        <v>801</v>
      </c>
      <c r="H176" s="36"/>
      <c r="I176" s="36"/>
      <c r="J176" s="33" t="s">
        <v>20</v>
      </c>
      <c r="K176" s="35" t="s">
        <v>20</v>
      </c>
      <c r="L176" s="36">
        <v>8447</v>
      </c>
      <c r="M176" s="36"/>
      <c r="N176" s="3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:43" ht="12.75">
      <c r="A177" s="65" t="s">
        <v>237</v>
      </c>
      <c r="B177" s="66"/>
      <c r="C177" s="66"/>
      <c r="D177" s="66"/>
      <c r="E177" s="66"/>
      <c r="F177" s="66"/>
      <c r="G177" s="36"/>
      <c r="H177" s="36"/>
      <c r="I177" s="36"/>
      <c r="J177" s="33" t="s">
        <v>20</v>
      </c>
      <c r="K177" s="35" t="s">
        <v>20</v>
      </c>
      <c r="L177" s="36"/>
      <c r="M177" s="36"/>
      <c r="N177" s="36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:43" ht="12.75">
      <c r="A178" s="60" t="s">
        <v>102</v>
      </c>
      <c r="B178" s="61"/>
      <c r="C178" s="61"/>
      <c r="D178" s="61"/>
      <c r="E178" s="61"/>
      <c r="F178" s="61"/>
      <c r="G178" s="36">
        <v>4303</v>
      </c>
      <c r="H178" s="36"/>
      <c r="I178" s="36"/>
      <c r="J178" s="33" t="s">
        <v>20</v>
      </c>
      <c r="K178" s="35" t="s">
        <v>20</v>
      </c>
      <c r="L178" s="36">
        <v>48682</v>
      </c>
      <c r="M178" s="36"/>
      <c r="N178" s="36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:43" ht="12.75">
      <c r="A179" s="60" t="s">
        <v>103</v>
      </c>
      <c r="B179" s="61"/>
      <c r="C179" s="61"/>
      <c r="D179" s="61"/>
      <c r="E179" s="61"/>
      <c r="F179" s="61"/>
      <c r="G179" s="36">
        <v>0</v>
      </c>
      <c r="H179" s="36"/>
      <c r="I179" s="36"/>
      <c r="J179" s="33" t="s">
        <v>20</v>
      </c>
      <c r="K179" s="35" t="s">
        <v>20</v>
      </c>
      <c r="L179" s="36">
        <v>0</v>
      </c>
      <c r="M179" s="36"/>
      <c r="N179" s="36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:43" ht="12.75">
      <c r="A180" s="60" t="s">
        <v>104</v>
      </c>
      <c r="B180" s="61"/>
      <c r="C180" s="61"/>
      <c r="D180" s="61"/>
      <c r="E180" s="61"/>
      <c r="F180" s="61"/>
      <c r="G180" s="36">
        <v>0</v>
      </c>
      <c r="H180" s="36"/>
      <c r="I180" s="36"/>
      <c r="J180" s="33" t="s">
        <v>20</v>
      </c>
      <c r="K180" s="35" t="s">
        <v>20</v>
      </c>
      <c r="L180" s="36">
        <v>0</v>
      </c>
      <c r="M180" s="36"/>
      <c r="N180" s="3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:43" ht="12.75">
      <c r="A181" s="60" t="s">
        <v>105</v>
      </c>
      <c r="B181" s="61"/>
      <c r="C181" s="61"/>
      <c r="D181" s="61"/>
      <c r="E181" s="61"/>
      <c r="F181" s="61"/>
      <c r="G181" s="36">
        <v>0</v>
      </c>
      <c r="H181" s="36"/>
      <c r="I181" s="36"/>
      <c r="J181" s="33" t="s">
        <v>20</v>
      </c>
      <c r="K181" s="35" t="s">
        <v>20</v>
      </c>
      <c r="L181" s="36">
        <v>0</v>
      </c>
      <c r="M181" s="36"/>
      <c r="N181" s="36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:43" ht="12.75">
      <c r="A182" s="60" t="s">
        <v>107</v>
      </c>
      <c r="B182" s="61"/>
      <c r="C182" s="61"/>
      <c r="D182" s="61"/>
      <c r="E182" s="61"/>
      <c r="F182" s="61"/>
      <c r="G182" s="36">
        <v>2873</v>
      </c>
      <c r="H182" s="36"/>
      <c r="I182" s="36"/>
      <c r="J182" s="33" t="s">
        <v>20</v>
      </c>
      <c r="K182" s="35" t="s">
        <v>20</v>
      </c>
      <c r="L182" s="36">
        <v>34531</v>
      </c>
      <c r="M182" s="36"/>
      <c r="N182" s="36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:43" ht="12.75">
      <c r="A183" s="60" t="s">
        <v>132</v>
      </c>
      <c r="B183" s="61"/>
      <c r="C183" s="61"/>
      <c r="D183" s="61"/>
      <c r="E183" s="61"/>
      <c r="F183" s="61"/>
      <c r="G183" s="36">
        <v>1335</v>
      </c>
      <c r="H183" s="36"/>
      <c r="I183" s="36"/>
      <c r="J183" s="33" t="s">
        <v>20</v>
      </c>
      <c r="K183" s="35" t="s">
        <v>20</v>
      </c>
      <c r="L183" s="36">
        <v>13146</v>
      </c>
      <c r="M183" s="36"/>
      <c r="N183" s="36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:43" ht="12.75">
      <c r="A184" s="60" t="s">
        <v>108</v>
      </c>
      <c r="B184" s="61"/>
      <c r="C184" s="61"/>
      <c r="D184" s="61"/>
      <c r="E184" s="61"/>
      <c r="F184" s="61"/>
      <c r="G184" s="36">
        <v>95</v>
      </c>
      <c r="H184" s="36"/>
      <c r="I184" s="36"/>
      <c r="J184" s="33" t="s">
        <v>20</v>
      </c>
      <c r="K184" s="35" t="s">
        <v>20</v>
      </c>
      <c r="L184" s="36">
        <v>1005</v>
      </c>
      <c r="M184" s="36"/>
      <c r="N184" s="36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:43" ht="12.75">
      <c r="A185" s="60" t="s">
        <v>111</v>
      </c>
      <c r="B185" s="61"/>
      <c r="C185" s="61"/>
      <c r="D185" s="61"/>
      <c r="E185" s="61"/>
      <c r="F185" s="61"/>
      <c r="G185" s="36">
        <v>4303</v>
      </c>
      <c r="H185" s="36"/>
      <c r="I185" s="36"/>
      <c r="J185" s="33" t="s">
        <v>20</v>
      </c>
      <c r="K185" s="35" t="s">
        <v>20</v>
      </c>
      <c r="L185" s="36">
        <v>48682</v>
      </c>
      <c r="M185" s="36"/>
      <c r="N185" s="36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:43" ht="12.75">
      <c r="A186" s="65" t="s">
        <v>238</v>
      </c>
      <c r="B186" s="66"/>
      <c r="C186" s="66"/>
      <c r="D186" s="66"/>
      <c r="E186" s="66"/>
      <c r="F186" s="66"/>
      <c r="G186" s="36">
        <v>4303</v>
      </c>
      <c r="H186" s="36"/>
      <c r="I186" s="36"/>
      <c r="J186" s="33" t="s">
        <v>20</v>
      </c>
      <c r="K186" s="35" t="s">
        <v>20</v>
      </c>
      <c r="L186" s="36">
        <v>48682</v>
      </c>
      <c r="M186" s="36"/>
      <c r="N186" s="3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:43" ht="21" customHeight="1">
      <c r="A187" s="56" t="s">
        <v>239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:43" ht="132">
      <c r="A188" s="33">
        <v>38</v>
      </c>
      <c r="B188" s="34" t="s">
        <v>240</v>
      </c>
      <c r="C188" s="35">
        <v>0.1</v>
      </c>
      <c r="D188" s="36">
        <v>155.24</v>
      </c>
      <c r="E188" s="36">
        <v>155.24</v>
      </c>
      <c r="F188" s="36"/>
      <c r="G188" s="36">
        <v>16</v>
      </c>
      <c r="H188" s="36">
        <v>16</v>
      </c>
      <c r="I188" s="36"/>
      <c r="J188" s="33">
        <v>15.54</v>
      </c>
      <c r="K188" s="35" t="s">
        <v>20</v>
      </c>
      <c r="L188" s="36">
        <v>249</v>
      </c>
      <c r="M188" s="36">
        <v>249</v>
      </c>
      <c r="N188" s="36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:43" ht="192">
      <c r="A189" s="33">
        <v>39</v>
      </c>
      <c r="B189" s="34" t="s">
        <v>241</v>
      </c>
      <c r="C189" s="35">
        <v>0.1</v>
      </c>
      <c r="D189" s="36">
        <v>1013.8</v>
      </c>
      <c r="E189" s="36" t="s">
        <v>242</v>
      </c>
      <c r="F189" s="36" t="s">
        <v>243</v>
      </c>
      <c r="G189" s="36">
        <v>101</v>
      </c>
      <c r="H189" s="36" t="s">
        <v>244</v>
      </c>
      <c r="I189" s="36">
        <v>1</v>
      </c>
      <c r="J189" s="33" t="s">
        <v>245</v>
      </c>
      <c r="K189" s="35" t="s">
        <v>246</v>
      </c>
      <c r="L189" s="36">
        <v>363</v>
      </c>
      <c r="M189" s="36" t="s">
        <v>247</v>
      </c>
      <c r="N189" s="36">
        <v>2</v>
      </c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:43" ht="192">
      <c r="A190" s="33">
        <v>40</v>
      </c>
      <c r="B190" s="34" t="s">
        <v>248</v>
      </c>
      <c r="C190" s="35">
        <v>0.1</v>
      </c>
      <c r="D190" s="36">
        <v>702.43</v>
      </c>
      <c r="E190" s="36" t="s">
        <v>249</v>
      </c>
      <c r="F190" s="36" t="s">
        <v>243</v>
      </c>
      <c r="G190" s="36">
        <v>70</v>
      </c>
      <c r="H190" s="36" t="s">
        <v>250</v>
      </c>
      <c r="I190" s="36">
        <v>1</v>
      </c>
      <c r="J190" s="33" t="s">
        <v>245</v>
      </c>
      <c r="K190" s="35" t="s">
        <v>246</v>
      </c>
      <c r="L190" s="36">
        <v>274</v>
      </c>
      <c r="M190" s="36" t="s">
        <v>251</v>
      </c>
      <c r="N190" s="36">
        <v>2</v>
      </c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:43" ht="180">
      <c r="A191" s="33">
        <v>41</v>
      </c>
      <c r="B191" s="34" t="s">
        <v>252</v>
      </c>
      <c r="C191" s="35">
        <v>0.1</v>
      </c>
      <c r="D191" s="36">
        <v>1222.18</v>
      </c>
      <c r="E191" s="36" t="s">
        <v>253</v>
      </c>
      <c r="F191" s="36">
        <v>12.45</v>
      </c>
      <c r="G191" s="36">
        <v>122</v>
      </c>
      <c r="H191" s="36" t="s">
        <v>254</v>
      </c>
      <c r="I191" s="36">
        <v>1</v>
      </c>
      <c r="J191" s="33" t="s">
        <v>255</v>
      </c>
      <c r="K191" s="35">
        <v>7.225</v>
      </c>
      <c r="L191" s="36">
        <v>875</v>
      </c>
      <c r="M191" s="36" t="s">
        <v>256</v>
      </c>
      <c r="N191" s="36">
        <v>7</v>
      </c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:43" ht="36">
      <c r="A192" s="60" t="s">
        <v>89</v>
      </c>
      <c r="B192" s="61"/>
      <c r="C192" s="61"/>
      <c r="D192" s="61"/>
      <c r="E192" s="61"/>
      <c r="F192" s="61"/>
      <c r="G192" s="36">
        <v>309</v>
      </c>
      <c r="H192" s="36" t="s">
        <v>257</v>
      </c>
      <c r="I192" s="36">
        <v>3</v>
      </c>
      <c r="J192" s="33" t="s">
        <v>20</v>
      </c>
      <c r="K192" s="35" t="s">
        <v>20</v>
      </c>
      <c r="L192" s="36">
        <v>309</v>
      </c>
      <c r="M192" s="36" t="s">
        <v>257</v>
      </c>
      <c r="N192" s="36">
        <v>3</v>
      </c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:43" ht="36">
      <c r="A193" s="60" t="s">
        <v>92</v>
      </c>
      <c r="B193" s="61"/>
      <c r="C193" s="61"/>
      <c r="D193" s="61"/>
      <c r="E193" s="61"/>
      <c r="F193" s="61"/>
      <c r="G193" s="36">
        <v>309</v>
      </c>
      <c r="H193" s="36" t="s">
        <v>257</v>
      </c>
      <c r="I193" s="36">
        <v>3</v>
      </c>
      <c r="J193" s="33" t="s">
        <v>20</v>
      </c>
      <c r="K193" s="35" t="s">
        <v>20</v>
      </c>
      <c r="L193" s="36">
        <v>1761</v>
      </c>
      <c r="M193" s="36" t="s">
        <v>258</v>
      </c>
      <c r="N193" s="36">
        <v>11</v>
      </c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:43" ht="12.75">
      <c r="A194" s="60" t="s">
        <v>95</v>
      </c>
      <c r="B194" s="61"/>
      <c r="C194" s="61"/>
      <c r="D194" s="61"/>
      <c r="E194" s="61"/>
      <c r="F194" s="61"/>
      <c r="G194" s="36"/>
      <c r="H194" s="36"/>
      <c r="I194" s="36"/>
      <c r="J194" s="33" t="s">
        <v>20</v>
      </c>
      <c r="K194" s="35" t="s">
        <v>20</v>
      </c>
      <c r="L194" s="36"/>
      <c r="M194" s="36"/>
      <c r="N194" s="36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:43" ht="12.75">
      <c r="A195" s="60" t="s">
        <v>96</v>
      </c>
      <c r="B195" s="61"/>
      <c r="C195" s="61"/>
      <c r="D195" s="61"/>
      <c r="E195" s="61"/>
      <c r="F195" s="61"/>
      <c r="G195" s="36">
        <v>38</v>
      </c>
      <c r="H195" s="36"/>
      <c r="I195" s="36"/>
      <c r="J195" s="33" t="s">
        <v>20</v>
      </c>
      <c r="K195" s="35" t="s">
        <v>20</v>
      </c>
      <c r="L195" s="36">
        <v>590</v>
      </c>
      <c r="M195" s="36"/>
      <c r="N195" s="36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:43" ht="12.75">
      <c r="A196" s="60" t="s">
        <v>97</v>
      </c>
      <c r="B196" s="61"/>
      <c r="C196" s="61"/>
      <c r="D196" s="61"/>
      <c r="E196" s="61"/>
      <c r="F196" s="61"/>
      <c r="G196" s="36">
        <v>268</v>
      </c>
      <c r="H196" s="36"/>
      <c r="I196" s="36"/>
      <c r="J196" s="33" t="s">
        <v>20</v>
      </c>
      <c r="K196" s="35" t="s">
        <v>20</v>
      </c>
      <c r="L196" s="36">
        <v>1160</v>
      </c>
      <c r="M196" s="36"/>
      <c r="N196" s="3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:43" ht="12.75">
      <c r="A197" s="60" t="s">
        <v>98</v>
      </c>
      <c r="B197" s="61"/>
      <c r="C197" s="61"/>
      <c r="D197" s="61"/>
      <c r="E197" s="61"/>
      <c r="F197" s="61"/>
      <c r="G197" s="36">
        <v>3</v>
      </c>
      <c r="H197" s="36"/>
      <c r="I197" s="36"/>
      <c r="J197" s="33" t="s">
        <v>20</v>
      </c>
      <c r="K197" s="35" t="s">
        <v>20</v>
      </c>
      <c r="L197" s="36">
        <v>11</v>
      </c>
      <c r="M197" s="36"/>
      <c r="N197" s="36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:43" ht="12.75">
      <c r="A198" s="65" t="s">
        <v>99</v>
      </c>
      <c r="B198" s="66"/>
      <c r="C198" s="66"/>
      <c r="D198" s="66"/>
      <c r="E198" s="66"/>
      <c r="F198" s="66"/>
      <c r="G198" s="36">
        <v>35</v>
      </c>
      <c r="H198" s="36"/>
      <c r="I198" s="36"/>
      <c r="J198" s="33" t="s">
        <v>20</v>
      </c>
      <c r="K198" s="35" t="s">
        <v>20</v>
      </c>
      <c r="L198" s="36">
        <v>421</v>
      </c>
      <c r="M198" s="36"/>
      <c r="N198" s="36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:43" ht="12.75">
      <c r="A199" s="65" t="s">
        <v>100</v>
      </c>
      <c r="B199" s="66"/>
      <c r="C199" s="66"/>
      <c r="D199" s="66"/>
      <c r="E199" s="66"/>
      <c r="F199" s="66"/>
      <c r="G199" s="36">
        <v>22</v>
      </c>
      <c r="H199" s="36"/>
      <c r="I199" s="36"/>
      <c r="J199" s="33" t="s">
        <v>20</v>
      </c>
      <c r="K199" s="35" t="s">
        <v>20</v>
      </c>
      <c r="L199" s="36">
        <v>246</v>
      </c>
      <c r="M199" s="36"/>
      <c r="N199" s="36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:43" ht="12.75">
      <c r="A200" s="65" t="s">
        <v>259</v>
      </c>
      <c r="B200" s="66"/>
      <c r="C200" s="66"/>
      <c r="D200" s="66"/>
      <c r="E200" s="66"/>
      <c r="F200" s="66"/>
      <c r="G200" s="36"/>
      <c r="H200" s="36"/>
      <c r="I200" s="36"/>
      <c r="J200" s="33" t="s">
        <v>20</v>
      </c>
      <c r="K200" s="35" t="s">
        <v>20</v>
      </c>
      <c r="L200" s="36"/>
      <c r="M200" s="36"/>
      <c r="N200" s="36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:43" ht="12.75">
      <c r="A201" s="60" t="s">
        <v>102</v>
      </c>
      <c r="B201" s="61"/>
      <c r="C201" s="61"/>
      <c r="D201" s="61"/>
      <c r="E201" s="61"/>
      <c r="F201" s="61"/>
      <c r="G201" s="36">
        <v>366</v>
      </c>
      <c r="H201" s="36"/>
      <c r="I201" s="36"/>
      <c r="J201" s="33" t="s">
        <v>20</v>
      </c>
      <c r="K201" s="35" t="s">
        <v>20</v>
      </c>
      <c r="L201" s="36">
        <v>2428</v>
      </c>
      <c r="M201" s="36"/>
      <c r="N201" s="36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:43" ht="12.75">
      <c r="A202" s="60" t="s">
        <v>103</v>
      </c>
      <c r="B202" s="61"/>
      <c r="C202" s="61"/>
      <c r="D202" s="61"/>
      <c r="E202" s="61"/>
      <c r="F202" s="61"/>
      <c r="G202" s="36">
        <v>0</v>
      </c>
      <c r="H202" s="36"/>
      <c r="I202" s="36"/>
      <c r="J202" s="33" t="s">
        <v>20</v>
      </c>
      <c r="K202" s="35" t="s">
        <v>20</v>
      </c>
      <c r="L202" s="36">
        <v>0</v>
      </c>
      <c r="M202" s="36"/>
      <c r="N202" s="36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:43" ht="12.75">
      <c r="A203" s="60" t="s">
        <v>104</v>
      </c>
      <c r="B203" s="61"/>
      <c r="C203" s="61"/>
      <c r="D203" s="61"/>
      <c r="E203" s="61"/>
      <c r="F203" s="61"/>
      <c r="G203" s="36">
        <v>0</v>
      </c>
      <c r="H203" s="36"/>
      <c r="I203" s="36"/>
      <c r="J203" s="33" t="s">
        <v>20</v>
      </c>
      <c r="K203" s="35" t="s">
        <v>20</v>
      </c>
      <c r="L203" s="36">
        <v>0</v>
      </c>
      <c r="M203" s="36"/>
      <c r="N203" s="36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:43" ht="12.75">
      <c r="A204" s="60" t="s">
        <v>105</v>
      </c>
      <c r="B204" s="61"/>
      <c r="C204" s="61"/>
      <c r="D204" s="61"/>
      <c r="E204" s="61"/>
      <c r="F204" s="61"/>
      <c r="G204" s="36">
        <v>0</v>
      </c>
      <c r="H204" s="36"/>
      <c r="I204" s="36"/>
      <c r="J204" s="33" t="s">
        <v>20</v>
      </c>
      <c r="K204" s="35" t="s">
        <v>20</v>
      </c>
      <c r="L204" s="36">
        <v>0</v>
      </c>
      <c r="M204" s="36"/>
      <c r="N204" s="36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:43" ht="12.75">
      <c r="A205" s="60" t="s">
        <v>108</v>
      </c>
      <c r="B205" s="61"/>
      <c r="C205" s="61"/>
      <c r="D205" s="61"/>
      <c r="E205" s="61"/>
      <c r="F205" s="61"/>
      <c r="G205" s="36">
        <v>37</v>
      </c>
      <c r="H205" s="36"/>
      <c r="I205" s="36"/>
      <c r="J205" s="33" t="s">
        <v>20</v>
      </c>
      <c r="K205" s="35" t="s">
        <v>20</v>
      </c>
      <c r="L205" s="36">
        <v>518</v>
      </c>
      <c r="M205" s="36"/>
      <c r="N205" s="36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:43" ht="12.75">
      <c r="A206" s="60" t="s">
        <v>132</v>
      </c>
      <c r="B206" s="61"/>
      <c r="C206" s="61"/>
      <c r="D206" s="61"/>
      <c r="E206" s="61"/>
      <c r="F206" s="61"/>
      <c r="G206" s="36">
        <v>190</v>
      </c>
      <c r="H206" s="36"/>
      <c r="I206" s="36"/>
      <c r="J206" s="33" t="s">
        <v>20</v>
      </c>
      <c r="K206" s="35" t="s">
        <v>20</v>
      </c>
      <c r="L206" s="36">
        <v>854</v>
      </c>
      <c r="M206" s="36"/>
      <c r="N206" s="3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:43" ht="12.75">
      <c r="A207" s="60" t="s">
        <v>107</v>
      </c>
      <c r="B207" s="61"/>
      <c r="C207" s="61"/>
      <c r="D207" s="61"/>
      <c r="E207" s="61"/>
      <c r="F207" s="61"/>
      <c r="G207" s="36">
        <v>139</v>
      </c>
      <c r="H207" s="36"/>
      <c r="I207" s="36"/>
      <c r="J207" s="33" t="s">
        <v>20</v>
      </c>
      <c r="K207" s="35" t="s">
        <v>20</v>
      </c>
      <c r="L207" s="36">
        <v>1056</v>
      </c>
      <c r="M207" s="36"/>
      <c r="N207" s="36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:43" ht="12.75">
      <c r="A208" s="60" t="s">
        <v>111</v>
      </c>
      <c r="B208" s="61"/>
      <c r="C208" s="61"/>
      <c r="D208" s="61"/>
      <c r="E208" s="61"/>
      <c r="F208" s="61"/>
      <c r="G208" s="36">
        <v>366</v>
      </c>
      <c r="H208" s="36"/>
      <c r="I208" s="36"/>
      <c r="J208" s="33" t="s">
        <v>20</v>
      </c>
      <c r="K208" s="35" t="s">
        <v>20</v>
      </c>
      <c r="L208" s="36">
        <v>2428</v>
      </c>
      <c r="M208" s="36"/>
      <c r="N208" s="36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:43" ht="12.75">
      <c r="A209" s="65" t="s">
        <v>260</v>
      </c>
      <c r="B209" s="66"/>
      <c r="C209" s="66"/>
      <c r="D209" s="66"/>
      <c r="E209" s="66"/>
      <c r="F209" s="66"/>
      <c r="G209" s="36">
        <v>366</v>
      </c>
      <c r="H209" s="36"/>
      <c r="I209" s="36"/>
      <c r="J209" s="33" t="s">
        <v>20</v>
      </c>
      <c r="K209" s="35" t="s">
        <v>20</v>
      </c>
      <c r="L209" s="36">
        <v>2428</v>
      </c>
      <c r="M209" s="36"/>
      <c r="N209" s="36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:43" ht="21" customHeight="1">
      <c r="A210" s="56" t="s">
        <v>261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:43" ht="144">
      <c r="A211" s="33">
        <v>44</v>
      </c>
      <c r="B211" s="34" t="s">
        <v>262</v>
      </c>
      <c r="C211" s="35">
        <v>0.24</v>
      </c>
      <c r="D211" s="36">
        <v>68.16</v>
      </c>
      <c r="E211" s="36">
        <v>67.92</v>
      </c>
      <c r="F211" s="36">
        <v>0.24</v>
      </c>
      <c r="G211" s="36">
        <v>16</v>
      </c>
      <c r="H211" s="36">
        <v>16</v>
      </c>
      <c r="I211" s="36"/>
      <c r="J211" s="33">
        <v>15.54</v>
      </c>
      <c r="K211" s="35">
        <v>2.75</v>
      </c>
      <c r="L211" s="36">
        <v>249</v>
      </c>
      <c r="M211" s="36">
        <v>249</v>
      </c>
      <c r="N211" s="36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:43" ht="192">
      <c r="A212" s="33">
        <v>45</v>
      </c>
      <c r="B212" s="34" t="s">
        <v>263</v>
      </c>
      <c r="C212" s="35">
        <v>0.125</v>
      </c>
      <c r="D212" s="36">
        <v>13411.94</v>
      </c>
      <c r="E212" s="36" t="s">
        <v>264</v>
      </c>
      <c r="F212" s="36" t="s">
        <v>265</v>
      </c>
      <c r="G212" s="36">
        <v>1676</v>
      </c>
      <c r="H212" s="36" t="s">
        <v>266</v>
      </c>
      <c r="I212" s="36">
        <v>4</v>
      </c>
      <c r="J212" s="33" t="s">
        <v>267</v>
      </c>
      <c r="K212" s="35" t="s">
        <v>268</v>
      </c>
      <c r="L212" s="36">
        <v>5580</v>
      </c>
      <c r="M212" s="36" t="s">
        <v>269</v>
      </c>
      <c r="N212" s="36">
        <v>24</v>
      </c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:43" ht="156">
      <c r="A213" s="33">
        <v>46</v>
      </c>
      <c r="B213" s="34" t="s">
        <v>270</v>
      </c>
      <c r="C213" s="35">
        <v>2.6</v>
      </c>
      <c r="D213" s="36">
        <v>1050.58</v>
      </c>
      <c r="E213" s="36" t="s">
        <v>271</v>
      </c>
      <c r="F213" s="36">
        <v>6.17</v>
      </c>
      <c r="G213" s="36">
        <v>2732</v>
      </c>
      <c r="H213" s="36" t="s">
        <v>272</v>
      </c>
      <c r="I213" s="36">
        <v>16</v>
      </c>
      <c r="J213" s="33" t="s">
        <v>273</v>
      </c>
      <c r="K213" s="35">
        <v>7.347</v>
      </c>
      <c r="L213" s="36">
        <v>24857</v>
      </c>
      <c r="M213" s="36" t="s">
        <v>274</v>
      </c>
      <c r="N213" s="36">
        <v>118</v>
      </c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:43" ht="144">
      <c r="A214" s="33">
        <v>47</v>
      </c>
      <c r="B214" s="34" t="s">
        <v>275</v>
      </c>
      <c r="C214" s="35">
        <v>4</v>
      </c>
      <c r="D214" s="36">
        <v>45.97</v>
      </c>
      <c r="E214" s="36">
        <v>45.97</v>
      </c>
      <c r="F214" s="36"/>
      <c r="G214" s="36">
        <v>184</v>
      </c>
      <c r="H214" s="36">
        <v>184</v>
      </c>
      <c r="I214" s="36"/>
      <c r="J214" s="33">
        <v>9.4</v>
      </c>
      <c r="K214" s="35" t="s">
        <v>20</v>
      </c>
      <c r="L214" s="36">
        <v>1730</v>
      </c>
      <c r="M214" s="36">
        <v>1730</v>
      </c>
      <c r="N214" s="36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:43" ht="156">
      <c r="A215" s="33">
        <v>48</v>
      </c>
      <c r="B215" s="34" t="s">
        <v>276</v>
      </c>
      <c r="C215" s="35">
        <v>4</v>
      </c>
      <c r="D215" s="36">
        <v>13.36</v>
      </c>
      <c r="E215" s="36"/>
      <c r="F215" s="36">
        <v>13.36</v>
      </c>
      <c r="G215" s="36">
        <v>53</v>
      </c>
      <c r="H215" s="36"/>
      <c r="I215" s="36">
        <v>53</v>
      </c>
      <c r="J215" s="33">
        <v>15.54</v>
      </c>
      <c r="K215" s="35" t="s">
        <v>277</v>
      </c>
      <c r="L215" s="36">
        <v>319</v>
      </c>
      <c r="M215" s="36"/>
      <c r="N215" s="36">
        <v>319</v>
      </c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:43" ht="36">
      <c r="A216" s="60" t="s">
        <v>89</v>
      </c>
      <c r="B216" s="61"/>
      <c r="C216" s="61"/>
      <c r="D216" s="61"/>
      <c r="E216" s="61"/>
      <c r="F216" s="61"/>
      <c r="G216" s="36">
        <v>4661</v>
      </c>
      <c r="H216" s="36" t="s">
        <v>278</v>
      </c>
      <c r="I216" s="36">
        <v>73</v>
      </c>
      <c r="J216" s="33" t="s">
        <v>20</v>
      </c>
      <c r="K216" s="35" t="s">
        <v>20</v>
      </c>
      <c r="L216" s="36">
        <v>4661</v>
      </c>
      <c r="M216" s="36" t="s">
        <v>278</v>
      </c>
      <c r="N216" s="36">
        <v>73</v>
      </c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:43" ht="36">
      <c r="A217" s="60" t="s">
        <v>92</v>
      </c>
      <c r="B217" s="61"/>
      <c r="C217" s="61"/>
      <c r="D217" s="61"/>
      <c r="E217" s="61"/>
      <c r="F217" s="61"/>
      <c r="G217" s="36">
        <v>4661</v>
      </c>
      <c r="H217" s="36" t="s">
        <v>278</v>
      </c>
      <c r="I217" s="36">
        <v>73</v>
      </c>
      <c r="J217" s="33" t="s">
        <v>20</v>
      </c>
      <c r="K217" s="35" t="s">
        <v>20</v>
      </c>
      <c r="L217" s="36">
        <v>32735</v>
      </c>
      <c r="M217" s="36" t="s">
        <v>279</v>
      </c>
      <c r="N217" s="36">
        <v>461</v>
      </c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:43" ht="12.75">
      <c r="A218" s="60" t="s">
        <v>95</v>
      </c>
      <c r="B218" s="61"/>
      <c r="C218" s="61"/>
      <c r="D218" s="61"/>
      <c r="E218" s="61"/>
      <c r="F218" s="61"/>
      <c r="G218" s="36"/>
      <c r="H218" s="36"/>
      <c r="I218" s="36"/>
      <c r="J218" s="33" t="s">
        <v>20</v>
      </c>
      <c r="K218" s="35" t="s">
        <v>20</v>
      </c>
      <c r="L218" s="36"/>
      <c r="M218" s="36"/>
      <c r="N218" s="36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:43" ht="12.75">
      <c r="A219" s="60" t="s">
        <v>96</v>
      </c>
      <c r="B219" s="61"/>
      <c r="C219" s="61"/>
      <c r="D219" s="61"/>
      <c r="E219" s="61"/>
      <c r="F219" s="61"/>
      <c r="G219" s="36">
        <v>1266</v>
      </c>
      <c r="H219" s="36"/>
      <c r="I219" s="36"/>
      <c r="J219" s="33" t="s">
        <v>20</v>
      </c>
      <c r="K219" s="35" t="s">
        <v>20</v>
      </c>
      <c r="L219" s="36">
        <v>18544</v>
      </c>
      <c r="M219" s="36"/>
      <c r="N219" s="36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:43" ht="12.75">
      <c r="A220" s="60" t="s">
        <v>97</v>
      </c>
      <c r="B220" s="61"/>
      <c r="C220" s="61"/>
      <c r="D220" s="61"/>
      <c r="E220" s="61"/>
      <c r="F220" s="61"/>
      <c r="G220" s="36">
        <v>3322</v>
      </c>
      <c r="H220" s="36"/>
      <c r="I220" s="36"/>
      <c r="J220" s="33" t="s">
        <v>20</v>
      </c>
      <c r="K220" s="35" t="s">
        <v>20</v>
      </c>
      <c r="L220" s="36">
        <v>13730</v>
      </c>
      <c r="M220" s="36"/>
      <c r="N220" s="36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:43" ht="12.75">
      <c r="A221" s="60" t="s">
        <v>98</v>
      </c>
      <c r="B221" s="61"/>
      <c r="C221" s="61"/>
      <c r="D221" s="61"/>
      <c r="E221" s="61"/>
      <c r="F221" s="61"/>
      <c r="G221" s="36">
        <v>73</v>
      </c>
      <c r="H221" s="36"/>
      <c r="I221" s="36"/>
      <c r="J221" s="33" t="s">
        <v>20</v>
      </c>
      <c r="K221" s="35" t="s">
        <v>20</v>
      </c>
      <c r="L221" s="36">
        <v>461</v>
      </c>
      <c r="M221" s="36"/>
      <c r="N221" s="36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:43" ht="12.75">
      <c r="A222" s="65" t="s">
        <v>99</v>
      </c>
      <c r="B222" s="66"/>
      <c r="C222" s="66"/>
      <c r="D222" s="66"/>
      <c r="E222" s="66"/>
      <c r="F222" s="66"/>
      <c r="G222" s="36">
        <v>1310</v>
      </c>
      <c r="H222" s="36"/>
      <c r="I222" s="36"/>
      <c r="J222" s="33" t="s">
        <v>20</v>
      </c>
      <c r="K222" s="35" t="s">
        <v>20</v>
      </c>
      <c r="L222" s="36">
        <v>15562</v>
      </c>
      <c r="M222" s="36"/>
      <c r="N222" s="36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:43" ht="12.75">
      <c r="A223" s="65" t="s">
        <v>100</v>
      </c>
      <c r="B223" s="66"/>
      <c r="C223" s="66"/>
      <c r="D223" s="66"/>
      <c r="E223" s="66"/>
      <c r="F223" s="66"/>
      <c r="G223" s="36">
        <v>843</v>
      </c>
      <c r="H223" s="36"/>
      <c r="I223" s="36"/>
      <c r="J223" s="33" t="s">
        <v>20</v>
      </c>
      <c r="K223" s="35" t="s">
        <v>20</v>
      </c>
      <c r="L223" s="36">
        <v>8869</v>
      </c>
      <c r="M223" s="36"/>
      <c r="N223" s="36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:43" ht="12.75">
      <c r="A224" s="65" t="s">
        <v>280</v>
      </c>
      <c r="B224" s="66"/>
      <c r="C224" s="66"/>
      <c r="D224" s="66"/>
      <c r="E224" s="66"/>
      <c r="F224" s="66"/>
      <c r="G224" s="36"/>
      <c r="H224" s="36"/>
      <c r="I224" s="36"/>
      <c r="J224" s="33" t="s">
        <v>20</v>
      </c>
      <c r="K224" s="35" t="s">
        <v>20</v>
      </c>
      <c r="L224" s="36"/>
      <c r="M224" s="36"/>
      <c r="N224" s="36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:43" ht="12.75">
      <c r="A225" s="60" t="s">
        <v>102</v>
      </c>
      <c r="B225" s="61"/>
      <c r="C225" s="61"/>
      <c r="D225" s="61"/>
      <c r="E225" s="61"/>
      <c r="F225" s="61"/>
      <c r="G225" s="36">
        <v>6814</v>
      </c>
      <c r="H225" s="36"/>
      <c r="I225" s="36"/>
      <c r="J225" s="33" t="s">
        <v>20</v>
      </c>
      <c r="K225" s="35" t="s">
        <v>20</v>
      </c>
      <c r="L225" s="36">
        <v>57166</v>
      </c>
      <c r="M225" s="36"/>
      <c r="N225" s="36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:43" ht="12.75">
      <c r="A226" s="60" t="s">
        <v>103</v>
      </c>
      <c r="B226" s="61"/>
      <c r="C226" s="61"/>
      <c r="D226" s="61"/>
      <c r="E226" s="61"/>
      <c r="F226" s="61"/>
      <c r="G226" s="36">
        <v>0</v>
      </c>
      <c r="H226" s="36"/>
      <c r="I226" s="36"/>
      <c r="J226" s="33" t="s">
        <v>20</v>
      </c>
      <c r="K226" s="35" t="s">
        <v>20</v>
      </c>
      <c r="L226" s="36">
        <v>0</v>
      </c>
      <c r="M226" s="36"/>
      <c r="N226" s="3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:43" ht="12.75">
      <c r="A227" s="60" t="s">
        <v>104</v>
      </c>
      <c r="B227" s="61"/>
      <c r="C227" s="61"/>
      <c r="D227" s="61"/>
      <c r="E227" s="61"/>
      <c r="F227" s="61"/>
      <c r="G227" s="36">
        <v>0</v>
      </c>
      <c r="H227" s="36"/>
      <c r="I227" s="36"/>
      <c r="J227" s="33" t="s">
        <v>20</v>
      </c>
      <c r="K227" s="35" t="s">
        <v>20</v>
      </c>
      <c r="L227" s="36">
        <v>0</v>
      </c>
      <c r="M227" s="36"/>
      <c r="N227" s="36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:43" ht="12.75">
      <c r="A228" s="60" t="s">
        <v>105</v>
      </c>
      <c r="B228" s="61"/>
      <c r="C228" s="61"/>
      <c r="D228" s="61"/>
      <c r="E228" s="61"/>
      <c r="F228" s="61"/>
      <c r="G228" s="36">
        <v>0</v>
      </c>
      <c r="H228" s="36"/>
      <c r="I228" s="36"/>
      <c r="J228" s="33" t="s">
        <v>20</v>
      </c>
      <c r="K228" s="35" t="s">
        <v>20</v>
      </c>
      <c r="L228" s="36">
        <v>0</v>
      </c>
      <c r="M228" s="36"/>
      <c r="N228" s="36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:43" ht="12.75">
      <c r="A229" s="60" t="s">
        <v>281</v>
      </c>
      <c r="B229" s="61"/>
      <c r="C229" s="61"/>
      <c r="D229" s="61"/>
      <c r="E229" s="61"/>
      <c r="F229" s="61"/>
      <c r="G229" s="36">
        <v>39</v>
      </c>
      <c r="H229" s="36"/>
      <c r="I229" s="36"/>
      <c r="J229" s="33" t="s">
        <v>20</v>
      </c>
      <c r="K229" s="35" t="s">
        <v>20</v>
      </c>
      <c r="L229" s="36">
        <v>555</v>
      </c>
      <c r="M229" s="36"/>
      <c r="N229" s="36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:43" ht="12.75">
      <c r="A230" s="60" t="s">
        <v>282</v>
      </c>
      <c r="B230" s="61"/>
      <c r="C230" s="61"/>
      <c r="D230" s="61"/>
      <c r="E230" s="61"/>
      <c r="F230" s="61"/>
      <c r="G230" s="36">
        <v>1920</v>
      </c>
      <c r="H230" s="36"/>
      <c r="I230" s="36"/>
      <c r="J230" s="33" t="s">
        <v>20</v>
      </c>
      <c r="K230" s="35" t="s">
        <v>20</v>
      </c>
      <c r="L230" s="36">
        <v>8369</v>
      </c>
      <c r="M230" s="36"/>
      <c r="N230" s="36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:43" ht="12.75">
      <c r="A231" s="60" t="s">
        <v>283</v>
      </c>
      <c r="B231" s="61"/>
      <c r="C231" s="61"/>
      <c r="D231" s="61"/>
      <c r="E231" s="61"/>
      <c r="F231" s="61"/>
      <c r="G231" s="36">
        <v>4618</v>
      </c>
      <c r="H231" s="36"/>
      <c r="I231" s="36"/>
      <c r="J231" s="33" t="s">
        <v>20</v>
      </c>
      <c r="K231" s="35" t="s">
        <v>20</v>
      </c>
      <c r="L231" s="36">
        <v>46193</v>
      </c>
      <c r="M231" s="36"/>
      <c r="N231" s="36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:43" ht="12.75">
      <c r="A232" s="60" t="s">
        <v>284</v>
      </c>
      <c r="B232" s="61"/>
      <c r="C232" s="61"/>
      <c r="D232" s="61"/>
      <c r="E232" s="61"/>
      <c r="F232" s="61"/>
      <c r="G232" s="36">
        <v>184</v>
      </c>
      <c r="H232" s="36"/>
      <c r="I232" s="36"/>
      <c r="J232" s="33" t="s">
        <v>20</v>
      </c>
      <c r="K232" s="35" t="s">
        <v>20</v>
      </c>
      <c r="L232" s="36">
        <v>1730</v>
      </c>
      <c r="M232" s="36"/>
      <c r="N232" s="36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:43" ht="12.75">
      <c r="A233" s="60" t="s">
        <v>285</v>
      </c>
      <c r="B233" s="61"/>
      <c r="C233" s="61"/>
      <c r="D233" s="61"/>
      <c r="E233" s="61"/>
      <c r="F233" s="61"/>
      <c r="G233" s="36">
        <v>53</v>
      </c>
      <c r="H233" s="36"/>
      <c r="I233" s="36"/>
      <c r="J233" s="33" t="s">
        <v>20</v>
      </c>
      <c r="K233" s="35" t="s">
        <v>20</v>
      </c>
      <c r="L233" s="36">
        <v>319</v>
      </c>
      <c r="M233" s="36"/>
      <c r="N233" s="36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:43" ht="12.75">
      <c r="A234" s="60" t="s">
        <v>111</v>
      </c>
      <c r="B234" s="61"/>
      <c r="C234" s="61"/>
      <c r="D234" s="61"/>
      <c r="E234" s="61"/>
      <c r="F234" s="61"/>
      <c r="G234" s="36">
        <v>6814</v>
      </c>
      <c r="H234" s="36"/>
      <c r="I234" s="36"/>
      <c r="J234" s="33" t="s">
        <v>20</v>
      </c>
      <c r="K234" s="35" t="s">
        <v>20</v>
      </c>
      <c r="L234" s="36">
        <v>57166</v>
      </c>
      <c r="M234" s="36"/>
      <c r="N234" s="36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:43" ht="12.75">
      <c r="A235" s="65" t="s">
        <v>286</v>
      </c>
      <c r="B235" s="66"/>
      <c r="C235" s="66"/>
      <c r="D235" s="66"/>
      <c r="E235" s="66"/>
      <c r="F235" s="66"/>
      <c r="G235" s="36">
        <v>6814</v>
      </c>
      <c r="H235" s="36"/>
      <c r="I235" s="36"/>
      <c r="J235" s="33" t="s">
        <v>20</v>
      </c>
      <c r="K235" s="35" t="s">
        <v>20</v>
      </c>
      <c r="L235" s="36">
        <v>57166</v>
      </c>
      <c r="M235" s="36"/>
      <c r="N235" s="36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:43" ht="36">
      <c r="A236" s="60" t="s">
        <v>287</v>
      </c>
      <c r="B236" s="61"/>
      <c r="C236" s="61"/>
      <c r="D236" s="61"/>
      <c r="E236" s="61"/>
      <c r="F236" s="61"/>
      <c r="G236" s="36">
        <v>38966</v>
      </c>
      <c r="H236" s="36" t="s">
        <v>288</v>
      </c>
      <c r="I236" s="36" t="s">
        <v>289</v>
      </c>
      <c r="J236" s="33" t="s">
        <v>20</v>
      </c>
      <c r="K236" s="35" t="s">
        <v>20</v>
      </c>
      <c r="L236" s="36">
        <v>38966</v>
      </c>
      <c r="M236" s="36" t="s">
        <v>288</v>
      </c>
      <c r="N236" s="36" t="s">
        <v>289</v>
      </c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:43" ht="36">
      <c r="A237" s="60" t="s">
        <v>290</v>
      </c>
      <c r="B237" s="61"/>
      <c r="C237" s="61"/>
      <c r="D237" s="61"/>
      <c r="E237" s="61"/>
      <c r="F237" s="61"/>
      <c r="G237" s="36">
        <v>38966</v>
      </c>
      <c r="H237" s="36" t="s">
        <v>288</v>
      </c>
      <c r="I237" s="36" t="s">
        <v>289</v>
      </c>
      <c r="J237" s="33" t="s">
        <v>20</v>
      </c>
      <c r="K237" s="35" t="s">
        <v>20</v>
      </c>
      <c r="L237" s="36">
        <v>251567</v>
      </c>
      <c r="M237" s="36" t="s">
        <v>291</v>
      </c>
      <c r="N237" s="36" t="s">
        <v>292</v>
      </c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:43" ht="12.75">
      <c r="A238" s="60" t="s">
        <v>95</v>
      </c>
      <c r="B238" s="61"/>
      <c r="C238" s="61"/>
      <c r="D238" s="61"/>
      <c r="E238" s="61"/>
      <c r="F238" s="61"/>
      <c r="G238" s="36"/>
      <c r="H238" s="36"/>
      <c r="I238" s="36"/>
      <c r="J238" s="33" t="s">
        <v>20</v>
      </c>
      <c r="K238" s="35" t="s">
        <v>20</v>
      </c>
      <c r="L238" s="36"/>
      <c r="M238" s="36"/>
      <c r="N238" s="36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:43" ht="12.75">
      <c r="A239" s="60" t="s">
        <v>96</v>
      </c>
      <c r="B239" s="61"/>
      <c r="C239" s="61"/>
      <c r="D239" s="61"/>
      <c r="E239" s="61"/>
      <c r="F239" s="61"/>
      <c r="G239" s="36">
        <v>10162</v>
      </c>
      <c r="H239" s="36"/>
      <c r="I239" s="36"/>
      <c r="J239" s="33" t="s">
        <v>20</v>
      </c>
      <c r="K239" s="35" t="s">
        <v>20</v>
      </c>
      <c r="L239" s="36">
        <v>156783</v>
      </c>
      <c r="M239" s="36"/>
      <c r="N239" s="36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:43" ht="12.75">
      <c r="A240" s="60" t="s">
        <v>97</v>
      </c>
      <c r="B240" s="61"/>
      <c r="C240" s="61"/>
      <c r="D240" s="61"/>
      <c r="E240" s="61"/>
      <c r="F240" s="61"/>
      <c r="G240" s="36">
        <v>28361</v>
      </c>
      <c r="H240" s="36"/>
      <c r="I240" s="36"/>
      <c r="J240" s="33" t="s">
        <v>20</v>
      </c>
      <c r="K240" s="35" t="s">
        <v>20</v>
      </c>
      <c r="L240" s="36">
        <v>92842</v>
      </c>
      <c r="M240" s="36"/>
      <c r="N240" s="36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:43" ht="12.75">
      <c r="A241" s="60" t="s">
        <v>98</v>
      </c>
      <c r="B241" s="61"/>
      <c r="C241" s="61"/>
      <c r="D241" s="61"/>
      <c r="E241" s="61"/>
      <c r="F241" s="61"/>
      <c r="G241" s="36">
        <v>564</v>
      </c>
      <c r="H241" s="36"/>
      <c r="I241" s="36"/>
      <c r="J241" s="33" t="s">
        <v>20</v>
      </c>
      <c r="K241" s="35" t="s">
        <v>20</v>
      </c>
      <c r="L241" s="36">
        <v>3818</v>
      </c>
      <c r="M241" s="36"/>
      <c r="N241" s="36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:43" ht="12.75">
      <c r="A242" s="65" t="s">
        <v>99</v>
      </c>
      <c r="B242" s="66"/>
      <c r="C242" s="66"/>
      <c r="D242" s="66"/>
      <c r="E242" s="66"/>
      <c r="F242" s="66"/>
      <c r="G242" s="36">
        <v>9714</v>
      </c>
      <c r="H242" s="36"/>
      <c r="I242" s="36"/>
      <c r="J242" s="33" t="s">
        <v>20</v>
      </c>
      <c r="K242" s="35" t="s">
        <v>20</v>
      </c>
      <c r="L242" s="36">
        <v>118208</v>
      </c>
      <c r="M242" s="36"/>
      <c r="N242" s="36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:43" ht="12.75">
      <c r="A243" s="65" t="s">
        <v>100</v>
      </c>
      <c r="B243" s="66"/>
      <c r="C243" s="66"/>
      <c r="D243" s="66"/>
      <c r="E243" s="66"/>
      <c r="F243" s="66"/>
      <c r="G243" s="36">
        <v>5766</v>
      </c>
      <c r="H243" s="36"/>
      <c r="I243" s="36"/>
      <c r="J243" s="33" t="s">
        <v>20</v>
      </c>
      <c r="K243" s="35" t="s">
        <v>20</v>
      </c>
      <c r="L243" s="36">
        <v>63546</v>
      </c>
      <c r="M243" s="36"/>
      <c r="N243" s="36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:43" ht="12.75">
      <c r="A244" s="65" t="s">
        <v>293</v>
      </c>
      <c r="B244" s="66"/>
      <c r="C244" s="66"/>
      <c r="D244" s="66"/>
      <c r="E244" s="66"/>
      <c r="F244" s="66"/>
      <c r="G244" s="36"/>
      <c r="H244" s="36"/>
      <c r="I244" s="36"/>
      <c r="J244" s="33" t="s">
        <v>20</v>
      </c>
      <c r="K244" s="35" t="s">
        <v>20</v>
      </c>
      <c r="L244" s="36"/>
      <c r="M244" s="36"/>
      <c r="N244" s="36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:43" ht="12.75">
      <c r="A245" s="60" t="s">
        <v>102</v>
      </c>
      <c r="B245" s="61"/>
      <c r="C245" s="61"/>
      <c r="D245" s="61"/>
      <c r="E245" s="61"/>
      <c r="F245" s="61"/>
      <c r="G245" s="36">
        <v>54446</v>
      </c>
      <c r="H245" s="36"/>
      <c r="I245" s="36"/>
      <c r="J245" s="33" t="s">
        <v>20</v>
      </c>
      <c r="K245" s="35" t="s">
        <v>20</v>
      </c>
      <c r="L245" s="36">
        <v>433321</v>
      </c>
      <c r="M245" s="36"/>
      <c r="N245" s="36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:43" ht="12.75">
      <c r="A246" s="60" t="s">
        <v>103</v>
      </c>
      <c r="B246" s="61"/>
      <c r="C246" s="61"/>
      <c r="D246" s="61"/>
      <c r="E246" s="61"/>
      <c r="F246" s="61"/>
      <c r="G246" s="36">
        <v>0</v>
      </c>
      <c r="H246" s="36"/>
      <c r="I246" s="36"/>
      <c r="J246" s="33" t="s">
        <v>20</v>
      </c>
      <c r="K246" s="35" t="s">
        <v>20</v>
      </c>
      <c r="L246" s="36">
        <v>0</v>
      </c>
      <c r="M246" s="36"/>
      <c r="N246" s="3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:43" ht="12.75">
      <c r="A247" s="60" t="s">
        <v>104</v>
      </c>
      <c r="B247" s="61"/>
      <c r="C247" s="61"/>
      <c r="D247" s="61"/>
      <c r="E247" s="61"/>
      <c r="F247" s="61"/>
      <c r="G247" s="36">
        <v>0</v>
      </c>
      <c r="H247" s="36"/>
      <c r="I247" s="36"/>
      <c r="J247" s="33" t="s">
        <v>20</v>
      </c>
      <c r="K247" s="35" t="s">
        <v>20</v>
      </c>
      <c r="L247" s="36">
        <v>0</v>
      </c>
      <c r="M247" s="36"/>
      <c r="N247" s="36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:43" ht="12.75">
      <c r="A248" s="60" t="s">
        <v>105</v>
      </c>
      <c r="B248" s="61"/>
      <c r="C248" s="61"/>
      <c r="D248" s="61"/>
      <c r="E248" s="61"/>
      <c r="F248" s="61"/>
      <c r="G248" s="36">
        <v>0</v>
      </c>
      <c r="H248" s="36"/>
      <c r="I248" s="36"/>
      <c r="J248" s="33" t="s">
        <v>20</v>
      </c>
      <c r="K248" s="35" t="s">
        <v>20</v>
      </c>
      <c r="L248" s="36">
        <v>0</v>
      </c>
      <c r="M248" s="36"/>
      <c r="N248" s="36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:43" ht="12.75">
      <c r="A249" s="60" t="s">
        <v>106</v>
      </c>
      <c r="B249" s="61"/>
      <c r="C249" s="61"/>
      <c r="D249" s="61"/>
      <c r="E249" s="61"/>
      <c r="F249" s="61"/>
      <c r="G249" s="36">
        <v>6124</v>
      </c>
      <c r="H249" s="36"/>
      <c r="I249" s="36"/>
      <c r="J249" s="33" t="s">
        <v>20</v>
      </c>
      <c r="K249" s="35" t="s">
        <v>20</v>
      </c>
      <c r="L249" s="36">
        <v>84402</v>
      </c>
      <c r="M249" s="36"/>
      <c r="N249" s="36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:43" ht="12.75">
      <c r="A250" s="60" t="s">
        <v>107</v>
      </c>
      <c r="B250" s="61"/>
      <c r="C250" s="61"/>
      <c r="D250" s="61"/>
      <c r="E250" s="61"/>
      <c r="F250" s="61"/>
      <c r="G250" s="36">
        <v>36194</v>
      </c>
      <c r="H250" s="36"/>
      <c r="I250" s="36"/>
      <c r="J250" s="33" t="s">
        <v>20</v>
      </c>
      <c r="K250" s="35" t="s">
        <v>20</v>
      </c>
      <c r="L250" s="36">
        <v>237426</v>
      </c>
      <c r="M250" s="36"/>
      <c r="N250" s="36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:43" ht="12.75">
      <c r="A251" s="60" t="s">
        <v>108</v>
      </c>
      <c r="B251" s="61"/>
      <c r="C251" s="61"/>
      <c r="D251" s="61"/>
      <c r="E251" s="61"/>
      <c r="F251" s="61"/>
      <c r="G251" s="36">
        <v>1012</v>
      </c>
      <c r="H251" s="36"/>
      <c r="I251" s="36"/>
      <c r="J251" s="33" t="s">
        <v>20</v>
      </c>
      <c r="K251" s="35" t="s">
        <v>20</v>
      </c>
      <c r="L251" s="36">
        <v>11046</v>
      </c>
      <c r="M251" s="36"/>
      <c r="N251" s="36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:43" ht="12.75">
      <c r="A252" s="60" t="s">
        <v>109</v>
      </c>
      <c r="B252" s="61"/>
      <c r="C252" s="61"/>
      <c r="D252" s="61"/>
      <c r="E252" s="61"/>
      <c r="F252" s="61"/>
      <c r="G252" s="36">
        <v>316</v>
      </c>
      <c r="H252" s="36"/>
      <c r="I252" s="36"/>
      <c r="J252" s="33" t="s">
        <v>20</v>
      </c>
      <c r="K252" s="35" t="s">
        <v>20</v>
      </c>
      <c r="L252" s="36">
        <v>4340</v>
      </c>
      <c r="M252" s="36"/>
      <c r="N252" s="36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:43" ht="25.5" customHeight="1">
      <c r="A253" s="60" t="s">
        <v>110</v>
      </c>
      <c r="B253" s="61"/>
      <c r="C253" s="61"/>
      <c r="D253" s="61"/>
      <c r="E253" s="61"/>
      <c r="F253" s="61"/>
      <c r="G253" s="36">
        <v>527</v>
      </c>
      <c r="H253" s="36"/>
      <c r="I253" s="36"/>
      <c r="J253" s="33" t="s">
        <v>20</v>
      </c>
      <c r="K253" s="35" t="s">
        <v>20</v>
      </c>
      <c r="L253" s="36">
        <v>6779</v>
      </c>
      <c r="M253" s="36"/>
      <c r="N253" s="36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:43" ht="12.75">
      <c r="A254" s="60" t="s">
        <v>132</v>
      </c>
      <c r="B254" s="61"/>
      <c r="C254" s="61"/>
      <c r="D254" s="61"/>
      <c r="E254" s="61"/>
      <c r="F254" s="61"/>
      <c r="G254" s="36">
        <v>2653</v>
      </c>
      <c r="H254" s="36"/>
      <c r="I254" s="36"/>
      <c r="J254" s="33" t="s">
        <v>20</v>
      </c>
      <c r="K254" s="35" t="s">
        <v>20</v>
      </c>
      <c r="L254" s="36">
        <v>27659</v>
      </c>
      <c r="M254" s="36"/>
      <c r="N254" s="36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:43" ht="12.75">
      <c r="A255" s="60" t="s">
        <v>196</v>
      </c>
      <c r="B255" s="61"/>
      <c r="C255" s="61"/>
      <c r="D255" s="61"/>
      <c r="E255" s="61"/>
      <c r="F255" s="61"/>
      <c r="G255" s="36">
        <v>32</v>
      </c>
      <c r="H255" s="36"/>
      <c r="I255" s="36"/>
      <c r="J255" s="33" t="s">
        <v>20</v>
      </c>
      <c r="K255" s="35" t="s">
        <v>20</v>
      </c>
      <c r="L255" s="36">
        <v>448</v>
      </c>
      <c r="M255" s="36"/>
      <c r="N255" s="36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:43" ht="12.75">
      <c r="A256" s="60" t="s">
        <v>197</v>
      </c>
      <c r="B256" s="61"/>
      <c r="C256" s="61"/>
      <c r="D256" s="61"/>
      <c r="E256" s="61"/>
      <c r="F256" s="61"/>
      <c r="G256" s="36">
        <v>774</v>
      </c>
      <c r="H256" s="36"/>
      <c r="I256" s="36"/>
      <c r="J256" s="33" t="s">
        <v>20</v>
      </c>
      <c r="K256" s="35" t="s">
        <v>20</v>
      </c>
      <c r="L256" s="36">
        <v>4055</v>
      </c>
      <c r="M256" s="36"/>
      <c r="N256" s="3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:43" ht="12.75">
      <c r="A257" s="60" t="s">
        <v>281</v>
      </c>
      <c r="B257" s="61"/>
      <c r="C257" s="61"/>
      <c r="D257" s="61"/>
      <c r="E257" s="61"/>
      <c r="F257" s="61"/>
      <c r="G257" s="36">
        <v>39</v>
      </c>
      <c r="H257" s="36"/>
      <c r="I257" s="36"/>
      <c r="J257" s="33" t="s">
        <v>20</v>
      </c>
      <c r="K257" s="35" t="s">
        <v>20</v>
      </c>
      <c r="L257" s="36">
        <v>555</v>
      </c>
      <c r="M257" s="36"/>
      <c r="N257" s="36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:43" ht="12.75">
      <c r="A258" s="60" t="s">
        <v>282</v>
      </c>
      <c r="B258" s="61"/>
      <c r="C258" s="61"/>
      <c r="D258" s="61"/>
      <c r="E258" s="61"/>
      <c r="F258" s="61"/>
      <c r="G258" s="36">
        <v>1920</v>
      </c>
      <c r="H258" s="36"/>
      <c r="I258" s="36"/>
      <c r="J258" s="33" t="s">
        <v>20</v>
      </c>
      <c r="K258" s="35" t="s">
        <v>20</v>
      </c>
      <c r="L258" s="36">
        <v>8369</v>
      </c>
      <c r="M258" s="36"/>
      <c r="N258" s="36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:43" ht="12.75">
      <c r="A259" s="60" t="s">
        <v>283</v>
      </c>
      <c r="B259" s="61"/>
      <c r="C259" s="61"/>
      <c r="D259" s="61"/>
      <c r="E259" s="61"/>
      <c r="F259" s="61"/>
      <c r="G259" s="36">
        <v>4618</v>
      </c>
      <c r="H259" s="36"/>
      <c r="I259" s="36"/>
      <c r="J259" s="33" t="s">
        <v>20</v>
      </c>
      <c r="K259" s="35" t="s">
        <v>20</v>
      </c>
      <c r="L259" s="36">
        <v>46193</v>
      </c>
      <c r="M259" s="36"/>
      <c r="N259" s="36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:43" ht="12.75">
      <c r="A260" s="60" t="s">
        <v>284</v>
      </c>
      <c r="B260" s="61"/>
      <c r="C260" s="61"/>
      <c r="D260" s="61"/>
      <c r="E260" s="61"/>
      <c r="F260" s="61"/>
      <c r="G260" s="36">
        <v>184</v>
      </c>
      <c r="H260" s="36"/>
      <c r="I260" s="36"/>
      <c r="J260" s="33" t="s">
        <v>20</v>
      </c>
      <c r="K260" s="35" t="s">
        <v>20</v>
      </c>
      <c r="L260" s="36">
        <v>1730</v>
      </c>
      <c r="M260" s="36"/>
      <c r="N260" s="36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:43" ht="12.75">
      <c r="A261" s="60" t="s">
        <v>285</v>
      </c>
      <c r="B261" s="61"/>
      <c r="C261" s="61"/>
      <c r="D261" s="61"/>
      <c r="E261" s="61"/>
      <c r="F261" s="61"/>
      <c r="G261" s="36">
        <v>53</v>
      </c>
      <c r="H261" s="36"/>
      <c r="I261" s="36"/>
      <c r="J261" s="33" t="s">
        <v>20</v>
      </c>
      <c r="K261" s="35" t="s">
        <v>20</v>
      </c>
      <c r="L261" s="36">
        <v>319</v>
      </c>
      <c r="M261" s="36"/>
      <c r="N261" s="36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:43" ht="12.75">
      <c r="A262" s="60" t="s">
        <v>111</v>
      </c>
      <c r="B262" s="61"/>
      <c r="C262" s="61"/>
      <c r="D262" s="61"/>
      <c r="E262" s="61"/>
      <c r="F262" s="61"/>
      <c r="G262" s="36">
        <v>54446</v>
      </c>
      <c r="H262" s="36"/>
      <c r="I262" s="36"/>
      <c r="J262" s="33" t="s">
        <v>20</v>
      </c>
      <c r="K262" s="35" t="s">
        <v>20</v>
      </c>
      <c r="L262" s="36">
        <v>433321</v>
      </c>
      <c r="M262" s="36"/>
      <c r="N262" s="36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:43" ht="12.75">
      <c r="A263" s="60" t="s">
        <v>294</v>
      </c>
      <c r="B263" s="61"/>
      <c r="C263" s="61"/>
      <c r="D263" s="61"/>
      <c r="E263" s="61"/>
      <c r="F263" s="61"/>
      <c r="G263" s="36">
        <v>9800.28</v>
      </c>
      <c r="H263" s="36"/>
      <c r="I263" s="36"/>
      <c r="J263" s="33" t="s">
        <v>20</v>
      </c>
      <c r="K263" s="35" t="s">
        <v>20</v>
      </c>
      <c r="L263" s="36">
        <v>77997.78</v>
      </c>
      <c r="M263" s="36"/>
      <c r="N263" s="36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:43" ht="12.75">
      <c r="A264" s="65" t="s">
        <v>295</v>
      </c>
      <c r="B264" s="66"/>
      <c r="C264" s="66"/>
      <c r="D264" s="66"/>
      <c r="E264" s="66"/>
      <c r="F264" s="66"/>
      <c r="G264" s="36">
        <v>64246.28</v>
      </c>
      <c r="H264" s="36"/>
      <c r="I264" s="36"/>
      <c r="J264" s="33" t="s">
        <v>20</v>
      </c>
      <c r="K264" s="35" t="s">
        <v>20</v>
      </c>
      <c r="L264" s="36">
        <v>511318.78</v>
      </c>
      <c r="M264" s="36"/>
      <c r="N264" s="36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:43" ht="12.75">
      <c r="A265" s="29"/>
      <c r="B265" s="30"/>
      <c r="C265" s="31"/>
      <c r="D265" s="32"/>
      <c r="E265" s="32"/>
      <c r="F265" s="32"/>
      <c r="G265" s="32"/>
      <c r="H265" s="32"/>
      <c r="I265" s="32"/>
      <c r="J265" s="29"/>
      <c r="K265" s="31"/>
      <c r="L265" s="32"/>
      <c r="M265" s="32"/>
      <c r="N265" s="32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:43" ht="12.75">
      <c r="A266" s="29"/>
      <c r="B266" s="30"/>
      <c r="C266" s="31"/>
      <c r="D266" s="32"/>
      <c r="E266" s="32"/>
      <c r="F266" s="32"/>
      <c r="G266" s="32"/>
      <c r="H266" s="32"/>
      <c r="I266" s="32"/>
      <c r="J266" s="29"/>
      <c r="K266" s="31"/>
      <c r="L266" s="32"/>
      <c r="M266" s="32"/>
      <c r="N266" s="32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:43" ht="12.75">
      <c r="A267" s="29"/>
      <c r="B267" s="30"/>
      <c r="C267" s="31"/>
      <c r="D267" s="32"/>
      <c r="E267" s="32"/>
      <c r="F267" s="32"/>
      <c r="G267" s="32"/>
      <c r="H267" s="32"/>
      <c r="I267" s="32"/>
      <c r="J267" s="29"/>
      <c r="K267" s="31"/>
      <c r="L267" s="32"/>
      <c r="M267" s="32"/>
      <c r="N267" s="32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:43" ht="12.75">
      <c r="A268" s="29"/>
      <c r="B268" s="30"/>
      <c r="C268" s="31"/>
      <c r="D268" s="32"/>
      <c r="E268" s="32"/>
      <c r="F268" s="32"/>
      <c r="G268" s="32"/>
      <c r="H268" s="32"/>
      <c r="I268" s="32"/>
      <c r="J268" s="29"/>
      <c r="K268" s="31"/>
      <c r="L268" s="32"/>
      <c r="M268" s="32"/>
      <c r="N268" s="32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:43" ht="12.75">
      <c r="A269" s="29"/>
      <c r="B269" s="30"/>
      <c r="C269" s="31"/>
      <c r="D269" s="32"/>
      <c r="E269" s="32"/>
      <c r="F269" s="32"/>
      <c r="G269" s="32"/>
      <c r="H269" s="32"/>
      <c r="I269" s="32"/>
      <c r="J269" s="29"/>
      <c r="K269" s="31"/>
      <c r="L269" s="32"/>
      <c r="M269" s="32"/>
      <c r="N269" s="32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:43" ht="12.75">
      <c r="A270" s="29"/>
      <c r="B270" s="30"/>
      <c r="C270" s="31"/>
      <c r="D270" s="32"/>
      <c r="E270" s="32"/>
      <c r="F270" s="32"/>
      <c r="G270" s="32"/>
      <c r="H270" s="32"/>
      <c r="I270" s="32"/>
      <c r="J270" s="29"/>
      <c r="K270" s="31"/>
      <c r="L270" s="32"/>
      <c r="M270" s="32"/>
      <c r="N270" s="32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:43" ht="12.75">
      <c r="A271" s="29"/>
      <c r="B271" s="30"/>
      <c r="C271" s="31"/>
      <c r="D271" s="32"/>
      <c r="E271" s="32"/>
      <c r="F271" s="32"/>
      <c r="G271" s="32"/>
      <c r="H271" s="32"/>
      <c r="I271" s="32"/>
      <c r="J271" s="29"/>
      <c r="K271" s="31"/>
      <c r="L271" s="32"/>
      <c r="M271" s="32"/>
      <c r="N271" s="32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:43" ht="12.75">
      <c r="A272" s="29"/>
      <c r="B272" s="30"/>
      <c r="C272" s="31"/>
      <c r="D272" s="32"/>
      <c r="E272" s="32"/>
      <c r="F272" s="32"/>
      <c r="G272" s="32"/>
      <c r="H272" s="32"/>
      <c r="I272" s="32"/>
      <c r="J272" s="29"/>
      <c r="K272" s="31"/>
      <c r="L272" s="32"/>
      <c r="M272" s="32"/>
      <c r="N272" s="3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:43" ht="12.75">
      <c r="A273" s="29"/>
      <c r="B273" s="30"/>
      <c r="C273" s="31"/>
      <c r="D273" s="32"/>
      <c r="E273" s="32"/>
      <c r="F273" s="32"/>
      <c r="G273" s="32"/>
      <c r="H273" s="32"/>
      <c r="I273" s="32"/>
      <c r="J273" s="29"/>
      <c r="K273" s="31"/>
      <c r="L273" s="32"/>
      <c r="M273" s="32"/>
      <c r="N273" s="32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:43" ht="12.75">
      <c r="A274" s="25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:43" ht="12.75">
      <c r="A276" s="23" t="s">
        <v>22</v>
      </c>
      <c r="D276" s="14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:43" ht="12.75">
      <c r="A277" s="24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:43" ht="12.75">
      <c r="A278" s="23" t="s">
        <v>23</v>
      </c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9" ht="12.75">
      <c r="O479"/>
      <c r="P479"/>
      <c r="Q479"/>
      <c r="R479"/>
      <c r="S479"/>
    </row>
    <row r="480" spans="15:19" ht="12.75">
      <c r="O480"/>
      <c r="P480"/>
      <c r="Q480"/>
      <c r="R480"/>
      <c r="S480"/>
    </row>
    <row r="481" spans="15:19" ht="12.75">
      <c r="O481"/>
      <c r="P481"/>
      <c r="Q481"/>
      <c r="R481"/>
      <c r="S481"/>
    </row>
    <row r="482" spans="15:19" ht="12.75">
      <c r="O482"/>
      <c r="P482"/>
      <c r="Q482"/>
      <c r="R482"/>
      <c r="S482"/>
    </row>
    <row r="483" spans="15:19" ht="12.75">
      <c r="O483"/>
      <c r="P483"/>
      <c r="Q483"/>
      <c r="R483"/>
      <c r="S483"/>
    </row>
    <row r="484" spans="15:19" ht="12.75">
      <c r="O484"/>
      <c r="P484"/>
      <c r="Q484"/>
      <c r="R484"/>
      <c r="S484"/>
    </row>
    <row r="485" spans="15:19" ht="12.75">
      <c r="O485"/>
      <c r="P485"/>
      <c r="Q485"/>
      <c r="R485"/>
      <c r="S485"/>
    </row>
    <row r="486" spans="15:19" ht="12.75">
      <c r="O486"/>
      <c r="P486"/>
      <c r="Q486"/>
      <c r="R486"/>
      <c r="S486"/>
    </row>
    <row r="487" spans="15:19" ht="12.75">
      <c r="O487"/>
      <c r="P487"/>
      <c r="Q487"/>
      <c r="R487"/>
      <c r="S487"/>
    </row>
    <row r="488" spans="15:19" ht="12.75">
      <c r="O488"/>
      <c r="P488"/>
      <c r="Q488"/>
      <c r="R488"/>
      <c r="S488"/>
    </row>
    <row r="489" spans="15:19" ht="12.75">
      <c r="O489"/>
      <c r="P489"/>
      <c r="Q489"/>
      <c r="R489"/>
      <c r="S489"/>
    </row>
    <row r="490" spans="15:19" ht="12.75">
      <c r="O490"/>
      <c r="P490"/>
      <c r="Q490"/>
      <c r="R490"/>
      <c r="S490"/>
    </row>
    <row r="491" spans="15:19" ht="12.75">
      <c r="O491"/>
      <c r="P491"/>
      <c r="Q491"/>
      <c r="R491"/>
      <c r="S491"/>
    </row>
    <row r="492" spans="15:19" ht="12.75">
      <c r="O492"/>
      <c r="P492"/>
      <c r="Q492"/>
      <c r="R492"/>
      <c r="S492"/>
    </row>
    <row r="493" spans="15:19" ht="12.75">
      <c r="O493"/>
      <c r="P493"/>
      <c r="Q493"/>
      <c r="R493"/>
      <c r="S493"/>
    </row>
    <row r="494" spans="15:19" ht="12.75">
      <c r="O494"/>
      <c r="P494"/>
      <c r="Q494"/>
      <c r="R494"/>
      <c r="S494"/>
    </row>
    <row r="495" spans="15:19" ht="12.75">
      <c r="O495"/>
      <c r="P495"/>
      <c r="Q495"/>
      <c r="R495"/>
      <c r="S495"/>
    </row>
    <row r="496" spans="15:19" ht="12.75">
      <c r="O496"/>
      <c r="P496"/>
      <c r="Q496"/>
      <c r="R496"/>
      <c r="S496"/>
    </row>
    <row r="497" spans="15:19" ht="12.75">
      <c r="O497"/>
      <c r="P497"/>
      <c r="Q497"/>
      <c r="R497"/>
      <c r="S497"/>
    </row>
    <row r="498" spans="15:19" ht="12.75">
      <c r="O498"/>
      <c r="P498"/>
      <c r="Q498"/>
      <c r="R498"/>
      <c r="S498"/>
    </row>
    <row r="499" spans="15:19" ht="12.75">
      <c r="O499"/>
      <c r="P499"/>
      <c r="Q499"/>
      <c r="R499"/>
      <c r="S499"/>
    </row>
    <row r="500" spans="15:19" ht="12.75">
      <c r="O500"/>
      <c r="P500"/>
      <c r="Q500"/>
      <c r="R500"/>
      <c r="S500"/>
    </row>
    <row r="501" spans="15:19" ht="12.75">
      <c r="O501"/>
      <c r="P501"/>
      <c r="Q501"/>
      <c r="R501"/>
      <c r="S501"/>
    </row>
    <row r="502" spans="15:19" ht="12.75">
      <c r="O502"/>
      <c r="P502"/>
      <c r="Q502"/>
      <c r="R502"/>
      <c r="S502"/>
    </row>
    <row r="503" spans="15:19" ht="12.75">
      <c r="O503"/>
      <c r="P503"/>
      <c r="Q503"/>
      <c r="R503"/>
      <c r="S503"/>
    </row>
    <row r="504" spans="15:19" ht="12.75">
      <c r="O504"/>
      <c r="P504"/>
      <c r="Q504"/>
      <c r="R504"/>
      <c r="S504"/>
    </row>
    <row r="505" spans="15:19" ht="12.75">
      <c r="O505"/>
      <c r="P505"/>
      <c r="Q505"/>
      <c r="R505"/>
      <c r="S505"/>
    </row>
    <row r="506" spans="15:19" ht="12.75">
      <c r="O506"/>
      <c r="P506"/>
      <c r="Q506"/>
      <c r="R506"/>
      <c r="S506"/>
    </row>
    <row r="507" spans="15:19" ht="12.75">
      <c r="O507"/>
      <c r="P507"/>
      <c r="Q507"/>
      <c r="R507"/>
      <c r="S507"/>
    </row>
    <row r="508" spans="15:19" ht="12.75">
      <c r="O508"/>
      <c r="P508"/>
      <c r="Q508"/>
      <c r="R508"/>
      <c r="S508"/>
    </row>
    <row r="509" spans="15:19" ht="12.75">
      <c r="O509"/>
      <c r="P509"/>
      <c r="Q509"/>
      <c r="R509"/>
      <c r="S509"/>
    </row>
    <row r="510" spans="15:19" ht="12.75">
      <c r="O510"/>
      <c r="P510"/>
      <c r="Q510"/>
      <c r="R510"/>
      <c r="S510"/>
    </row>
    <row r="511" spans="15:19" ht="12.75">
      <c r="O511"/>
      <c r="P511"/>
      <c r="Q511"/>
      <c r="R511"/>
      <c r="S511"/>
    </row>
    <row r="512" spans="15:19" ht="12.75">
      <c r="O512"/>
      <c r="P512"/>
      <c r="Q512"/>
      <c r="R512"/>
      <c r="S512"/>
    </row>
    <row r="513" spans="15:19" ht="12.75">
      <c r="O513"/>
      <c r="P513"/>
      <c r="Q513"/>
      <c r="R513"/>
      <c r="S513"/>
    </row>
    <row r="514" spans="15:19" ht="12.75">
      <c r="O514"/>
      <c r="P514"/>
      <c r="Q514"/>
      <c r="R514"/>
      <c r="S514"/>
    </row>
    <row r="515" spans="15:19" ht="12.75">
      <c r="O515"/>
      <c r="P515"/>
      <c r="Q515"/>
      <c r="R515"/>
      <c r="S515"/>
    </row>
    <row r="516" spans="15:19" ht="12.75">
      <c r="O516"/>
      <c r="P516"/>
      <c r="Q516"/>
      <c r="R516"/>
      <c r="S516"/>
    </row>
    <row r="517" spans="15:19" ht="12.75">
      <c r="O517"/>
      <c r="P517"/>
      <c r="Q517"/>
      <c r="R517"/>
      <c r="S517"/>
    </row>
    <row r="518" spans="15:19" ht="12.75">
      <c r="O518"/>
      <c r="P518"/>
      <c r="Q518"/>
      <c r="R518"/>
      <c r="S518"/>
    </row>
    <row r="519" spans="15:19" ht="12.75">
      <c r="O519"/>
      <c r="P519"/>
      <c r="Q519"/>
      <c r="R519"/>
      <c r="S519"/>
    </row>
    <row r="520" spans="15:19" ht="12.75">
      <c r="O520"/>
      <c r="P520"/>
      <c r="Q520"/>
      <c r="R520"/>
      <c r="S520"/>
    </row>
    <row r="521" spans="15:19" ht="12.75">
      <c r="O521"/>
      <c r="P521"/>
      <c r="Q521"/>
      <c r="R521"/>
      <c r="S521"/>
    </row>
    <row r="522" spans="15:19" ht="12.75">
      <c r="O522"/>
      <c r="P522"/>
      <c r="Q522"/>
      <c r="R522"/>
      <c r="S522"/>
    </row>
    <row r="523" spans="15:19" ht="12.75">
      <c r="O523"/>
      <c r="P523"/>
      <c r="Q523"/>
      <c r="R523"/>
      <c r="S523"/>
    </row>
    <row r="524" spans="15:19" ht="12.75">
      <c r="O524"/>
      <c r="P524"/>
      <c r="Q524"/>
      <c r="R524"/>
      <c r="S524"/>
    </row>
    <row r="525" spans="15:19" ht="12.75">
      <c r="O525"/>
      <c r="P525"/>
      <c r="Q525"/>
      <c r="R525"/>
      <c r="S525"/>
    </row>
    <row r="526" spans="15:19" ht="12.75">
      <c r="O526"/>
      <c r="P526"/>
      <c r="Q526"/>
      <c r="R526"/>
      <c r="S526"/>
    </row>
    <row r="527" spans="15:19" ht="12.75">
      <c r="O527"/>
      <c r="P527"/>
      <c r="Q527"/>
      <c r="R527"/>
      <c r="S527"/>
    </row>
    <row r="528" spans="15:19" ht="12.75">
      <c r="O528"/>
      <c r="P528"/>
      <c r="Q528"/>
      <c r="R528"/>
      <c r="S528"/>
    </row>
    <row r="529" spans="15:19" ht="12.75">
      <c r="O529"/>
      <c r="P529"/>
      <c r="Q529"/>
      <c r="R529"/>
      <c r="S529"/>
    </row>
    <row r="530" spans="15:19" ht="12.75">
      <c r="O530"/>
      <c r="P530"/>
      <c r="Q530"/>
      <c r="R530"/>
      <c r="S530"/>
    </row>
    <row r="531" spans="15:19" ht="12.75">
      <c r="O531"/>
      <c r="P531"/>
      <c r="Q531"/>
      <c r="R531"/>
      <c r="S531"/>
    </row>
    <row r="532" spans="15:19" ht="12.75">
      <c r="O532"/>
      <c r="P532"/>
      <c r="Q532"/>
      <c r="R532"/>
      <c r="S532"/>
    </row>
    <row r="533" spans="15:19" ht="12.75">
      <c r="O533"/>
      <c r="P533"/>
      <c r="Q533"/>
      <c r="R533"/>
      <c r="S533"/>
    </row>
    <row r="534" spans="15:19" ht="12.75">
      <c r="O534"/>
      <c r="P534"/>
      <c r="Q534"/>
      <c r="R534"/>
      <c r="S534"/>
    </row>
    <row r="535" spans="15:19" ht="12.75">
      <c r="O535"/>
      <c r="P535"/>
      <c r="Q535"/>
      <c r="R535"/>
      <c r="S535"/>
    </row>
    <row r="536" spans="15:19" ht="12.75">
      <c r="O536"/>
      <c r="P536"/>
      <c r="Q536"/>
      <c r="R536"/>
      <c r="S536"/>
    </row>
    <row r="537" spans="15:19" ht="12.75">
      <c r="O537"/>
      <c r="P537"/>
      <c r="Q537"/>
      <c r="R537"/>
      <c r="S537"/>
    </row>
    <row r="538" spans="15:19" ht="12.75">
      <c r="O538"/>
      <c r="P538"/>
      <c r="Q538"/>
      <c r="R538"/>
      <c r="S538"/>
    </row>
    <row r="539" spans="15:19" ht="12.75">
      <c r="O539"/>
      <c r="P539"/>
      <c r="Q539"/>
      <c r="R539"/>
      <c r="S539"/>
    </row>
    <row r="540" spans="15:19" ht="12.75">
      <c r="O540"/>
      <c r="P540"/>
      <c r="Q540"/>
      <c r="R540"/>
      <c r="S540"/>
    </row>
    <row r="541" spans="15:19" ht="12.75">
      <c r="O541"/>
      <c r="P541"/>
      <c r="Q541"/>
      <c r="R541"/>
      <c r="S541"/>
    </row>
    <row r="542" spans="15:19" ht="12.75">
      <c r="O542"/>
      <c r="P542"/>
      <c r="Q542"/>
      <c r="R542"/>
      <c r="S542"/>
    </row>
    <row r="543" spans="15:19" ht="12.75">
      <c r="O543"/>
      <c r="P543"/>
      <c r="Q543"/>
      <c r="R543"/>
      <c r="S543"/>
    </row>
    <row r="544" spans="15:19" ht="12.75">
      <c r="O544"/>
      <c r="P544"/>
      <c r="Q544"/>
      <c r="R544"/>
      <c r="S544"/>
    </row>
    <row r="545" spans="15:19" ht="12.75">
      <c r="O545"/>
      <c r="P545"/>
      <c r="Q545"/>
      <c r="R545"/>
      <c r="S545"/>
    </row>
    <row r="546" spans="15:19" ht="12.75">
      <c r="O546"/>
      <c r="P546"/>
      <c r="Q546"/>
      <c r="R546"/>
      <c r="S546"/>
    </row>
    <row r="547" spans="15:19" ht="12.75">
      <c r="O547"/>
      <c r="P547"/>
      <c r="Q547"/>
      <c r="R547"/>
      <c r="S547"/>
    </row>
    <row r="548" spans="15:19" ht="12.75">
      <c r="O548"/>
      <c r="P548"/>
      <c r="Q548"/>
      <c r="R548"/>
      <c r="S548"/>
    </row>
    <row r="549" spans="15:19" ht="12.75">
      <c r="O549"/>
      <c r="P549"/>
      <c r="Q549"/>
      <c r="R549"/>
      <c r="S549"/>
    </row>
    <row r="550" spans="15:19" ht="12.75">
      <c r="O550"/>
      <c r="P550"/>
      <c r="Q550"/>
      <c r="R550"/>
      <c r="S550"/>
    </row>
    <row r="551" spans="15:19" ht="12.75">
      <c r="O551"/>
      <c r="P551"/>
      <c r="Q551"/>
      <c r="R551"/>
      <c r="S551"/>
    </row>
    <row r="552" spans="15:19" ht="12.75">
      <c r="O552"/>
      <c r="P552"/>
      <c r="Q552"/>
      <c r="R552"/>
      <c r="S552"/>
    </row>
    <row r="553" spans="15:19" ht="12.75">
      <c r="O553"/>
      <c r="P553"/>
      <c r="Q553"/>
      <c r="R553"/>
      <c r="S553"/>
    </row>
    <row r="554" spans="15:19" ht="12.75">
      <c r="O554"/>
      <c r="P554"/>
      <c r="Q554"/>
      <c r="R554"/>
      <c r="S554"/>
    </row>
    <row r="555" spans="15:19" ht="12.75">
      <c r="O555"/>
      <c r="P555"/>
      <c r="Q555"/>
      <c r="R555"/>
      <c r="S555"/>
    </row>
    <row r="556" spans="15:19" ht="12.75">
      <c r="O556"/>
      <c r="P556"/>
      <c r="Q556"/>
      <c r="R556"/>
      <c r="S556"/>
    </row>
    <row r="557" spans="15:19" ht="12.75">
      <c r="O557"/>
      <c r="P557"/>
      <c r="Q557"/>
      <c r="R557"/>
      <c r="S557"/>
    </row>
    <row r="558" spans="15:19" ht="12.75">
      <c r="O558"/>
      <c r="P558"/>
      <c r="Q558"/>
      <c r="R558"/>
      <c r="S558"/>
    </row>
    <row r="559" spans="15:19" ht="12.75">
      <c r="O559"/>
      <c r="P559"/>
      <c r="Q559"/>
      <c r="R559"/>
      <c r="S559"/>
    </row>
    <row r="560" spans="15:19" ht="12.75">
      <c r="O560"/>
      <c r="P560"/>
      <c r="Q560"/>
      <c r="R560"/>
      <c r="S560"/>
    </row>
    <row r="561" spans="15:19" ht="12.75">
      <c r="O561"/>
      <c r="P561"/>
      <c r="Q561"/>
      <c r="R561"/>
      <c r="S561"/>
    </row>
    <row r="562" spans="15:19" ht="12.75">
      <c r="O562"/>
      <c r="P562"/>
      <c r="Q562"/>
      <c r="R562"/>
      <c r="S562"/>
    </row>
    <row r="563" spans="15:19" ht="12.75">
      <c r="O563"/>
      <c r="P563"/>
      <c r="Q563"/>
      <c r="R563"/>
      <c r="S563"/>
    </row>
    <row r="564" spans="15:19" ht="12.75">
      <c r="O564"/>
      <c r="P564"/>
      <c r="Q564"/>
      <c r="R564"/>
      <c r="S564"/>
    </row>
    <row r="565" spans="15:19" ht="12.75">
      <c r="O565"/>
      <c r="P565"/>
      <c r="Q565"/>
      <c r="R565"/>
      <c r="S565"/>
    </row>
    <row r="566" spans="15:19" ht="12.75">
      <c r="O566"/>
      <c r="P566"/>
      <c r="Q566"/>
      <c r="R566"/>
      <c r="S566"/>
    </row>
    <row r="567" spans="15:19" ht="12.75">
      <c r="O567"/>
      <c r="P567"/>
      <c r="Q567"/>
      <c r="R567"/>
      <c r="S567"/>
    </row>
    <row r="568" spans="15:19" ht="12.75">
      <c r="O568"/>
      <c r="P568"/>
      <c r="Q568"/>
      <c r="R568"/>
      <c r="S568"/>
    </row>
    <row r="569" spans="15:19" ht="12.75">
      <c r="O569"/>
      <c r="P569"/>
      <c r="Q569"/>
      <c r="R569"/>
      <c r="S569"/>
    </row>
    <row r="570" spans="15:19" ht="12.75">
      <c r="O570"/>
      <c r="P570"/>
      <c r="Q570"/>
      <c r="R570"/>
      <c r="S570"/>
    </row>
    <row r="571" spans="15:19" ht="12.75">
      <c r="O571"/>
      <c r="P571"/>
      <c r="Q571"/>
      <c r="R571"/>
      <c r="S571"/>
    </row>
    <row r="572" spans="15:19" ht="12.75">
      <c r="O572"/>
      <c r="P572"/>
      <c r="Q572"/>
      <c r="R572"/>
      <c r="S572"/>
    </row>
    <row r="573" spans="15:19" ht="12.75">
      <c r="O573"/>
      <c r="P573"/>
      <c r="Q573"/>
      <c r="R573"/>
      <c r="S573"/>
    </row>
    <row r="574" spans="15:19" ht="12.75">
      <c r="O574"/>
      <c r="P574"/>
      <c r="Q574"/>
      <c r="R574"/>
      <c r="S574"/>
    </row>
    <row r="575" spans="15:19" ht="12.75">
      <c r="O575"/>
      <c r="P575"/>
      <c r="Q575"/>
      <c r="R575"/>
      <c r="S575"/>
    </row>
    <row r="576" spans="15:19" ht="12.75">
      <c r="O576"/>
      <c r="P576"/>
      <c r="Q576"/>
      <c r="R576"/>
      <c r="S576"/>
    </row>
    <row r="577" spans="15:19" ht="12.75">
      <c r="O577"/>
      <c r="P577"/>
      <c r="Q577"/>
      <c r="R577"/>
      <c r="S577"/>
    </row>
    <row r="578" spans="15:19" ht="12.75">
      <c r="O578"/>
      <c r="P578"/>
      <c r="Q578"/>
      <c r="R578"/>
      <c r="S578"/>
    </row>
    <row r="579" spans="15:19" ht="12.75">
      <c r="O579"/>
      <c r="P579"/>
      <c r="Q579"/>
      <c r="R579"/>
      <c r="S579"/>
    </row>
    <row r="580" spans="15:19" ht="12.75">
      <c r="O580"/>
      <c r="P580"/>
      <c r="Q580"/>
      <c r="R580"/>
      <c r="S580"/>
    </row>
    <row r="581" spans="15:19" ht="12.75">
      <c r="O581"/>
      <c r="P581"/>
      <c r="Q581"/>
      <c r="R581"/>
      <c r="S581"/>
    </row>
    <row r="582" spans="15:19" ht="12.75">
      <c r="O582"/>
      <c r="P582"/>
      <c r="Q582"/>
      <c r="R582"/>
      <c r="S582"/>
    </row>
    <row r="583" spans="15:19" ht="12.75">
      <c r="O583"/>
      <c r="P583"/>
      <c r="Q583"/>
      <c r="R583"/>
      <c r="S583"/>
    </row>
    <row r="584" spans="15:19" ht="12.75">
      <c r="O584"/>
      <c r="P584"/>
      <c r="Q584"/>
      <c r="R584"/>
      <c r="S584"/>
    </row>
    <row r="585" spans="15:19" ht="12.75">
      <c r="O585"/>
      <c r="P585"/>
      <c r="Q585"/>
      <c r="R585"/>
      <c r="S585"/>
    </row>
    <row r="586" spans="15:19" ht="12.75">
      <c r="O586"/>
      <c r="P586"/>
      <c r="Q586"/>
      <c r="R586"/>
      <c r="S586"/>
    </row>
    <row r="587" spans="15:19" ht="12.75">
      <c r="O587"/>
      <c r="P587"/>
      <c r="Q587"/>
      <c r="R587"/>
      <c r="S587"/>
    </row>
    <row r="588" spans="15:19" ht="12.75">
      <c r="O588"/>
      <c r="P588"/>
      <c r="Q588"/>
      <c r="R588"/>
      <c r="S588"/>
    </row>
    <row r="589" spans="15:19" ht="12.75">
      <c r="O589"/>
      <c r="P589"/>
      <c r="Q589"/>
      <c r="R589"/>
      <c r="S589"/>
    </row>
    <row r="590" spans="15:19" ht="12.75">
      <c r="O590"/>
      <c r="P590"/>
      <c r="Q590"/>
      <c r="R590"/>
      <c r="S590"/>
    </row>
    <row r="591" spans="15:19" ht="12.75">
      <c r="O591"/>
      <c r="P591"/>
      <c r="Q591"/>
      <c r="R591"/>
      <c r="S591"/>
    </row>
    <row r="592" spans="15:19" ht="12.75">
      <c r="O592"/>
      <c r="P592"/>
      <c r="Q592"/>
      <c r="R592"/>
      <c r="S592"/>
    </row>
    <row r="593" spans="15:19" ht="12.75">
      <c r="O593"/>
      <c r="P593"/>
      <c r="Q593"/>
      <c r="R593"/>
      <c r="S593"/>
    </row>
    <row r="594" spans="15:19" ht="12.75">
      <c r="O594"/>
      <c r="P594"/>
      <c r="Q594"/>
      <c r="R594"/>
      <c r="S594"/>
    </row>
    <row r="595" spans="15:19" ht="12.75">
      <c r="O595"/>
      <c r="P595"/>
      <c r="Q595"/>
      <c r="R595"/>
      <c r="S595"/>
    </row>
    <row r="596" spans="15:19" ht="12.75">
      <c r="O596"/>
      <c r="P596"/>
      <c r="Q596"/>
      <c r="R596"/>
      <c r="S596"/>
    </row>
    <row r="597" spans="15:19" ht="12.75">
      <c r="O597"/>
      <c r="P597"/>
      <c r="Q597"/>
      <c r="R597"/>
      <c r="S597"/>
    </row>
    <row r="598" spans="15:19" ht="12.75">
      <c r="O598"/>
      <c r="P598"/>
      <c r="Q598"/>
      <c r="R598"/>
      <c r="S598"/>
    </row>
    <row r="599" spans="15:19" ht="12.75">
      <c r="O599"/>
      <c r="P599"/>
      <c r="Q599"/>
      <c r="R599"/>
      <c r="S599"/>
    </row>
    <row r="600" spans="15:19" ht="12.75">
      <c r="O600"/>
      <c r="P600"/>
      <c r="Q600"/>
      <c r="R600"/>
      <c r="S600"/>
    </row>
    <row r="601" spans="15:19" ht="12.75">
      <c r="O601"/>
      <c r="P601"/>
      <c r="Q601"/>
      <c r="R601"/>
      <c r="S601"/>
    </row>
    <row r="602" spans="15:19" ht="12.75">
      <c r="O602"/>
      <c r="P602"/>
      <c r="Q602"/>
      <c r="R602"/>
      <c r="S602"/>
    </row>
    <row r="603" spans="15:19" ht="12.75">
      <c r="O603"/>
      <c r="P603"/>
      <c r="Q603"/>
      <c r="R603"/>
      <c r="S603"/>
    </row>
    <row r="604" spans="15:19" ht="12.75">
      <c r="O604"/>
      <c r="P604"/>
      <c r="Q604"/>
      <c r="R604"/>
      <c r="S604"/>
    </row>
    <row r="605" spans="15:19" ht="12.75">
      <c r="O605"/>
      <c r="P605"/>
      <c r="Q605"/>
      <c r="R605"/>
      <c r="S605"/>
    </row>
    <row r="606" spans="15:19" ht="12.75">
      <c r="O606"/>
      <c r="P606"/>
      <c r="Q606"/>
      <c r="R606"/>
      <c r="S606"/>
    </row>
    <row r="607" spans="15:19" ht="12.75">
      <c r="O607"/>
      <c r="P607"/>
      <c r="Q607"/>
      <c r="R607"/>
      <c r="S607"/>
    </row>
    <row r="608" spans="15:19" ht="12.75">
      <c r="O608"/>
      <c r="P608"/>
      <c r="Q608"/>
      <c r="R608"/>
      <c r="S608"/>
    </row>
    <row r="609" spans="15:19" ht="12.75">
      <c r="O609"/>
      <c r="P609"/>
      <c r="Q609"/>
      <c r="R609"/>
      <c r="S609"/>
    </row>
    <row r="610" spans="15:19" ht="12.75">
      <c r="O610"/>
      <c r="P610"/>
      <c r="Q610"/>
      <c r="R610"/>
      <c r="S610"/>
    </row>
    <row r="611" spans="15:19" ht="12.75">
      <c r="O611"/>
      <c r="P611"/>
      <c r="Q611"/>
      <c r="R611"/>
      <c r="S611"/>
    </row>
    <row r="612" spans="15:19" ht="12.75">
      <c r="O612"/>
      <c r="P612"/>
      <c r="Q612"/>
      <c r="R612"/>
      <c r="S612"/>
    </row>
    <row r="613" spans="15:19" ht="12.75">
      <c r="O613"/>
      <c r="P613"/>
      <c r="Q613"/>
      <c r="R613"/>
      <c r="S613"/>
    </row>
    <row r="614" spans="15:19" ht="12.75">
      <c r="O614"/>
      <c r="P614"/>
      <c r="Q614"/>
      <c r="R614"/>
      <c r="S614"/>
    </row>
    <row r="615" spans="15:19" ht="12.75">
      <c r="O615"/>
      <c r="P615"/>
      <c r="Q615"/>
      <c r="R615"/>
      <c r="S615"/>
    </row>
    <row r="616" spans="15:19" ht="12.75">
      <c r="O616"/>
      <c r="P616"/>
      <c r="Q616"/>
      <c r="R616"/>
      <c r="S616"/>
    </row>
    <row r="617" spans="15:19" ht="12.75">
      <c r="O617"/>
      <c r="P617"/>
      <c r="Q617"/>
      <c r="R617"/>
      <c r="S617"/>
    </row>
    <row r="618" spans="15:19" ht="12.75">
      <c r="O618"/>
      <c r="P618"/>
      <c r="Q618"/>
      <c r="R618"/>
      <c r="S618"/>
    </row>
    <row r="619" spans="15:19" ht="12.75">
      <c r="O619"/>
      <c r="P619"/>
      <c r="Q619"/>
      <c r="R619"/>
      <c r="S619"/>
    </row>
    <row r="620" spans="15:19" ht="12.75">
      <c r="O620"/>
      <c r="P620"/>
      <c r="Q620"/>
      <c r="R620"/>
      <c r="S620"/>
    </row>
    <row r="621" spans="15:19" ht="12.75">
      <c r="O621"/>
      <c r="P621"/>
      <c r="Q621"/>
      <c r="R621"/>
      <c r="S621"/>
    </row>
    <row r="622" spans="15:19" ht="12.75">
      <c r="O622"/>
      <c r="P622"/>
      <c r="Q622"/>
      <c r="R622"/>
      <c r="S622"/>
    </row>
    <row r="623" spans="15:19" ht="12.75">
      <c r="O623"/>
      <c r="P623"/>
      <c r="Q623"/>
      <c r="R623"/>
      <c r="S623"/>
    </row>
    <row r="624" spans="15:19" ht="12.75">
      <c r="O624"/>
      <c r="P624"/>
      <c r="Q624"/>
      <c r="R624"/>
      <c r="S624"/>
    </row>
    <row r="625" spans="15:19" ht="12.75">
      <c r="O625"/>
      <c r="P625"/>
      <c r="Q625"/>
      <c r="R625"/>
      <c r="S625"/>
    </row>
    <row r="626" spans="15:19" ht="12.75">
      <c r="O626"/>
      <c r="P626"/>
      <c r="Q626"/>
      <c r="R626"/>
      <c r="S626"/>
    </row>
    <row r="627" spans="15:19" ht="12.75">
      <c r="O627"/>
      <c r="P627"/>
      <c r="Q627"/>
      <c r="R627"/>
      <c r="S627"/>
    </row>
    <row r="628" spans="15:19" ht="12.75">
      <c r="O628"/>
      <c r="P628"/>
      <c r="Q628"/>
      <c r="R628"/>
      <c r="S628"/>
    </row>
    <row r="629" spans="15:19" ht="12.75">
      <c r="O629"/>
      <c r="P629"/>
      <c r="Q629"/>
      <c r="R629"/>
      <c r="S629"/>
    </row>
    <row r="630" spans="15:19" ht="12.75">
      <c r="O630"/>
      <c r="P630"/>
      <c r="Q630"/>
      <c r="R630"/>
      <c r="S630"/>
    </row>
    <row r="631" spans="15:19" ht="12.75">
      <c r="O631"/>
      <c r="P631"/>
      <c r="Q631"/>
      <c r="R631"/>
      <c r="S631"/>
    </row>
    <row r="632" spans="15:19" ht="12.75">
      <c r="O632"/>
      <c r="P632"/>
      <c r="Q632"/>
      <c r="R632"/>
      <c r="S632"/>
    </row>
    <row r="633" spans="15:19" ht="12.75">
      <c r="O633"/>
      <c r="P633"/>
      <c r="Q633"/>
      <c r="R633"/>
      <c r="S633"/>
    </row>
    <row r="634" spans="15:19" ht="12.75">
      <c r="O634"/>
      <c r="P634"/>
      <c r="Q634"/>
      <c r="R634"/>
      <c r="S634"/>
    </row>
    <row r="635" spans="15:19" ht="12.75">
      <c r="O635"/>
      <c r="P635"/>
      <c r="Q635"/>
      <c r="R635"/>
      <c r="S635"/>
    </row>
    <row r="636" spans="15:19" ht="12.75">
      <c r="O636"/>
      <c r="P636"/>
      <c r="Q636"/>
      <c r="R636"/>
      <c r="S636"/>
    </row>
    <row r="637" spans="15:19" ht="12.75">
      <c r="O637"/>
      <c r="P637"/>
      <c r="Q637"/>
      <c r="R637"/>
      <c r="S637"/>
    </row>
    <row r="638" spans="15:19" ht="12.75">
      <c r="O638"/>
      <c r="P638"/>
      <c r="Q638"/>
      <c r="R638"/>
      <c r="S638"/>
    </row>
    <row r="639" spans="15:19" ht="12.75">
      <c r="O639"/>
      <c r="P639"/>
      <c r="Q639"/>
      <c r="R639"/>
      <c r="S639"/>
    </row>
    <row r="640" spans="15:19" ht="12.75">
      <c r="O640"/>
      <c r="P640"/>
      <c r="Q640"/>
      <c r="R640"/>
      <c r="S640"/>
    </row>
    <row r="641" spans="15:19" ht="12.75">
      <c r="O641"/>
      <c r="P641"/>
      <c r="Q641"/>
      <c r="R641"/>
      <c r="S641"/>
    </row>
    <row r="642" spans="15:19" ht="12.75">
      <c r="O642"/>
      <c r="P642"/>
      <c r="Q642"/>
      <c r="R642"/>
      <c r="S642"/>
    </row>
    <row r="643" spans="15:19" ht="12.75">
      <c r="O643"/>
      <c r="P643"/>
      <c r="Q643"/>
      <c r="R643"/>
      <c r="S643"/>
    </row>
    <row r="644" spans="15:19" ht="12.75">
      <c r="O644"/>
      <c r="P644"/>
      <c r="Q644"/>
      <c r="R644"/>
      <c r="S644"/>
    </row>
    <row r="645" spans="15:19" ht="12.75">
      <c r="O645"/>
      <c r="P645"/>
      <c r="Q645"/>
      <c r="R645"/>
      <c r="S645"/>
    </row>
    <row r="646" spans="15:19" ht="12.75">
      <c r="O646"/>
      <c r="P646"/>
      <c r="Q646"/>
      <c r="R646"/>
      <c r="S646"/>
    </row>
    <row r="647" spans="15:19" ht="12.75">
      <c r="O647"/>
      <c r="P647"/>
      <c r="Q647"/>
      <c r="R647"/>
      <c r="S647"/>
    </row>
    <row r="648" spans="15:19" ht="12.75">
      <c r="O648"/>
      <c r="P648"/>
      <c r="Q648"/>
      <c r="R648"/>
      <c r="S648"/>
    </row>
    <row r="649" spans="15:19" ht="12.75">
      <c r="O649"/>
      <c r="P649"/>
      <c r="Q649"/>
      <c r="R649"/>
      <c r="S649"/>
    </row>
    <row r="650" spans="15:19" ht="12.75">
      <c r="O650"/>
      <c r="P650"/>
      <c r="Q650"/>
      <c r="R650"/>
      <c r="S650"/>
    </row>
    <row r="651" spans="15:19" ht="12.75">
      <c r="O651"/>
      <c r="P651"/>
      <c r="Q651"/>
      <c r="R651"/>
      <c r="S651"/>
    </row>
    <row r="652" spans="15:19" ht="12.75">
      <c r="O652"/>
      <c r="P652"/>
      <c r="Q652"/>
      <c r="R652"/>
      <c r="S652"/>
    </row>
    <row r="653" spans="15:19" ht="12.75">
      <c r="O653"/>
      <c r="P653"/>
      <c r="Q653"/>
      <c r="R653"/>
      <c r="S653"/>
    </row>
    <row r="654" spans="15:19" ht="12.75">
      <c r="O654"/>
      <c r="P654"/>
      <c r="Q654"/>
      <c r="R654"/>
      <c r="S654"/>
    </row>
    <row r="655" spans="15:19" ht="12.75">
      <c r="O655"/>
      <c r="P655"/>
      <c r="Q655"/>
      <c r="R655"/>
      <c r="S655"/>
    </row>
    <row r="656" spans="15:19" ht="12.75">
      <c r="O656"/>
      <c r="P656"/>
      <c r="Q656"/>
      <c r="R656"/>
      <c r="S656"/>
    </row>
    <row r="657" spans="15:19" ht="12.75">
      <c r="O657"/>
      <c r="P657"/>
      <c r="Q657"/>
      <c r="R657"/>
      <c r="S657"/>
    </row>
    <row r="658" spans="15:19" ht="12.75">
      <c r="O658"/>
      <c r="P658"/>
      <c r="Q658"/>
      <c r="R658"/>
      <c r="S658"/>
    </row>
    <row r="659" spans="15:19" ht="12.75">
      <c r="O659"/>
      <c r="P659"/>
      <c r="Q659"/>
      <c r="R659"/>
      <c r="S659"/>
    </row>
    <row r="660" spans="15:19" ht="12.75">
      <c r="O660"/>
      <c r="P660"/>
      <c r="Q660"/>
      <c r="R660"/>
      <c r="S660"/>
    </row>
    <row r="661" spans="15:19" ht="12.75">
      <c r="O661"/>
      <c r="P661"/>
      <c r="Q661"/>
      <c r="R661"/>
      <c r="S661"/>
    </row>
    <row r="662" spans="15:19" ht="12.75">
      <c r="O662"/>
      <c r="P662"/>
      <c r="Q662"/>
      <c r="R662"/>
      <c r="S662"/>
    </row>
    <row r="663" spans="15:19" ht="12.75">
      <c r="O663"/>
      <c r="P663"/>
      <c r="Q663"/>
      <c r="R663"/>
      <c r="S663"/>
    </row>
    <row r="664" spans="15:19" ht="12.75">
      <c r="O664"/>
      <c r="P664"/>
      <c r="Q664"/>
      <c r="R664"/>
      <c r="S664"/>
    </row>
    <row r="665" spans="15:19" ht="12.75">
      <c r="O665"/>
      <c r="P665"/>
      <c r="Q665"/>
      <c r="R665"/>
      <c r="S665"/>
    </row>
    <row r="666" spans="15:19" ht="12.75">
      <c r="O666"/>
      <c r="P666"/>
      <c r="Q666"/>
      <c r="R666"/>
      <c r="S666"/>
    </row>
    <row r="667" spans="15:19" ht="12.75">
      <c r="O667"/>
      <c r="P667"/>
      <c r="Q667"/>
      <c r="R667"/>
      <c r="S667"/>
    </row>
    <row r="668" spans="15:19" ht="12.75">
      <c r="O668"/>
      <c r="P668"/>
      <c r="Q668"/>
      <c r="R668"/>
      <c r="S668"/>
    </row>
    <row r="669" spans="15:19" ht="12.75">
      <c r="O669"/>
      <c r="P669"/>
      <c r="Q669"/>
      <c r="R669"/>
      <c r="S669"/>
    </row>
    <row r="670" spans="15:19" ht="12.75">
      <c r="O670"/>
      <c r="P670"/>
      <c r="Q670"/>
      <c r="R670"/>
      <c r="S670"/>
    </row>
    <row r="671" spans="15:19" ht="12.75">
      <c r="O671"/>
      <c r="P671"/>
      <c r="Q671"/>
      <c r="R671"/>
      <c r="S671"/>
    </row>
    <row r="672" spans="15:19" ht="12.75">
      <c r="O672"/>
      <c r="P672"/>
      <c r="Q672"/>
      <c r="R672"/>
      <c r="S672"/>
    </row>
    <row r="673" spans="15:19" ht="12.75">
      <c r="O673"/>
      <c r="P673"/>
      <c r="Q673"/>
      <c r="R673"/>
      <c r="S673"/>
    </row>
    <row r="674" spans="15:19" ht="12.75">
      <c r="O674"/>
      <c r="P674"/>
      <c r="Q674"/>
      <c r="R674"/>
      <c r="S674"/>
    </row>
    <row r="675" spans="15:19" ht="12.75">
      <c r="O675"/>
      <c r="P675"/>
      <c r="Q675"/>
      <c r="R675"/>
      <c r="S675"/>
    </row>
    <row r="676" spans="15:19" ht="12.75">
      <c r="O676"/>
      <c r="P676"/>
      <c r="Q676"/>
      <c r="R676"/>
      <c r="S676"/>
    </row>
    <row r="677" spans="15:19" ht="12.75">
      <c r="O677"/>
      <c r="P677"/>
      <c r="Q677"/>
      <c r="R677"/>
      <c r="S677"/>
    </row>
    <row r="678" spans="15:19" ht="12.75">
      <c r="O678"/>
      <c r="P678"/>
      <c r="Q678"/>
      <c r="R678"/>
      <c r="S678"/>
    </row>
    <row r="679" spans="15:19" ht="12.75">
      <c r="O679"/>
      <c r="P679"/>
      <c r="Q679"/>
      <c r="R679"/>
      <c r="S679"/>
    </row>
    <row r="680" spans="15:19" ht="12.75">
      <c r="O680"/>
      <c r="P680"/>
      <c r="Q680"/>
      <c r="R680"/>
      <c r="S680"/>
    </row>
    <row r="681" spans="15:19" ht="12.75">
      <c r="O681"/>
      <c r="P681"/>
      <c r="Q681"/>
      <c r="R681"/>
      <c r="S681"/>
    </row>
    <row r="682" spans="15:19" ht="12.75">
      <c r="O682"/>
      <c r="P682"/>
      <c r="Q682"/>
      <c r="R682"/>
      <c r="S682"/>
    </row>
    <row r="683" spans="15:19" ht="12.75">
      <c r="O683"/>
      <c r="P683"/>
      <c r="Q683"/>
      <c r="R683"/>
      <c r="S683"/>
    </row>
    <row r="684" spans="15:19" ht="12.75">
      <c r="O684"/>
      <c r="P684"/>
      <c r="Q684"/>
      <c r="R684"/>
      <c r="S684"/>
    </row>
    <row r="685" spans="15:19" ht="12.75">
      <c r="O685"/>
      <c r="P685"/>
      <c r="Q685"/>
      <c r="R685"/>
      <c r="S685"/>
    </row>
    <row r="686" spans="15:19" ht="12.75">
      <c r="O686"/>
      <c r="P686"/>
      <c r="Q686"/>
      <c r="R686"/>
      <c r="S686"/>
    </row>
    <row r="687" spans="15:19" ht="12.75">
      <c r="O687"/>
      <c r="P687"/>
      <c r="Q687"/>
      <c r="R687"/>
      <c r="S687"/>
    </row>
    <row r="688" spans="15:19" ht="12.75">
      <c r="O688"/>
      <c r="P688"/>
      <c r="Q688"/>
      <c r="R688"/>
      <c r="S688"/>
    </row>
    <row r="689" spans="15:19" ht="12.75">
      <c r="O689"/>
      <c r="P689"/>
      <c r="Q689"/>
      <c r="R689"/>
      <c r="S689"/>
    </row>
    <row r="690" spans="15:19" ht="12.75">
      <c r="O690"/>
      <c r="P690"/>
      <c r="Q690"/>
      <c r="R690"/>
      <c r="S690"/>
    </row>
    <row r="691" spans="15:19" ht="12.75">
      <c r="O691"/>
      <c r="P691"/>
      <c r="Q691"/>
      <c r="R691"/>
      <c r="S691"/>
    </row>
    <row r="692" spans="15:19" ht="12.75">
      <c r="O692"/>
      <c r="P692"/>
      <c r="Q692"/>
      <c r="R692"/>
      <c r="S692"/>
    </row>
    <row r="693" spans="15:19" ht="12.75">
      <c r="O693"/>
      <c r="P693"/>
      <c r="Q693"/>
      <c r="R693"/>
      <c r="S693"/>
    </row>
    <row r="694" spans="15:19" ht="12.75">
      <c r="O694"/>
      <c r="P694"/>
      <c r="Q694"/>
      <c r="R694"/>
      <c r="S694"/>
    </row>
    <row r="695" spans="15:19" ht="12.75">
      <c r="O695"/>
      <c r="P695"/>
      <c r="Q695"/>
      <c r="R695"/>
      <c r="S695"/>
    </row>
    <row r="696" spans="15:19" ht="12.75">
      <c r="O696"/>
      <c r="P696"/>
      <c r="Q696"/>
      <c r="R696"/>
      <c r="S696"/>
    </row>
    <row r="697" spans="15:19" ht="12.75">
      <c r="O697"/>
      <c r="P697"/>
      <c r="Q697"/>
      <c r="R697"/>
      <c r="S697"/>
    </row>
    <row r="698" spans="15:19" ht="12.75">
      <c r="O698"/>
      <c r="P698"/>
      <c r="Q698"/>
      <c r="R698"/>
      <c r="S698"/>
    </row>
    <row r="699" spans="15:19" ht="12.75">
      <c r="O699"/>
      <c r="P699"/>
      <c r="Q699"/>
      <c r="R699"/>
      <c r="S699"/>
    </row>
    <row r="700" spans="15:17" ht="12.75">
      <c r="O700"/>
      <c r="P700"/>
      <c r="Q700"/>
    </row>
    <row r="701" spans="15:17" ht="12.75">
      <c r="O701"/>
      <c r="P701"/>
      <c r="Q701"/>
    </row>
    <row r="702" spans="15:17" ht="12.75">
      <c r="O702"/>
      <c r="P702"/>
      <c r="Q702"/>
    </row>
    <row r="703" spans="15:17" ht="12.75">
      <c r="O703"/>
      <c r="P703"/>
      <c r="Q703"/>
    </row>
  </sheetData>
  <sheetProtection/>
  <mergeCells count="221">
    <mergeCell ref="A264:F264"/>
    <mergeCell ref="A260:F260"/>
    <mergeCell ref="A261:F261"/>
    <mergeCell ref="A262:F262"/>
    <mergeCell ref="A263:F263"/>
    <mergeCell ref="A254:F254"/>
    <mergeCell ref="A255:F255"/>
    <mergeCell ref="A256:F256"/>
    <mergeCell ref="A257:F257"/>
    <mergeCell ref="A258:F258"/>
    <mergeCell ref="A259:F259"/>
    <mergeCell ref="A248:F248"/>
    <mergeCell ref="A249:F249"/>
    <mergeCell ref="A250:F250"/>
    <mergeCell ref="A251:F251"/>
    <mergeCell ref="A252:F252"/>
    <mergeCell ref="A253:F253"/>
    <mergeCell ref="A242:F242"/>
    <mergeCell ref="A243:F243"/>
    <mergeCell ref="A244:F244"/>
    <mergeCell ref="A245:F245"/>
    <mergeCell ref="A246:F246"/>
    <mergeCell ref="A247:F247"/>
    <mergeCell ref="A236:F236"/>
    <mergeCell ref="A237:F237"/>
    <mergeCell ref="A238:F238"/>
    <mergeCell ref="A239:F239"/>
    <mergeCell ref="A240:F240"/>
    <mergeCell ref="A241:F241"/>
    <mergeCell ref="A230:F230"/>
    <mergeCell ref="A231:F231"/>
    <mergeCell ref="A232:F232"/>
    <mergeCell ref="A233:F233"/>
    <mergeCell ref="A234:F234"/>
    <mergeCell ref="A235:F235"/>
    <mergeCell ref="A224:F224"/>
    <mergeCell ref="A225:F225"/>
    <mergeCell ref="A226:F226"/>
    <mergeCell ref="A227:F227"/>
    <mergeCell ref="A228:F228"/>
    <mergeCell ref="A229:F229"/>
    <mergeCell ref="A218:F218"/>
    <mergeCell ref="A219:F219"/>
    <mergeCell ref="A220:F220"/>
    <mergeCell ref="A221:F221"/>
    <mergeCell ref="A222:F222"/>
    <mergeCell ref="A223:F223"/>
    <mergeCell ref="A207:F207"/>
    <mergeCell ref="A208:F208"/>
    <mergeCell ref="A209:F209"/>
    <mergeCell ref="A210:N210"/>
    <mergeCell ref="A216:F216"/>
    <mergeCell ref="A217:F217"/>
    <mergeCell ref="A201:F201"/>
    <mergeCell ref="A202:F202"/>
    <mergeCell ref="A203:F203"/>
    <mergeCell ref="A204:F204"/>
    <mergeCell ref="A205:F205"/>
    <mergeCell ref="A206:F206"/>
    <mergeCell ref="A195:F195"/>
    <mergeCell ref="A196:F196"/>
    <mergeCell ref="A197:F197"/>
    <mergeCell ref="A198:F198"/>
    <mergeCell ref="A199:F199"/>
    <mergeCell ref="A200:F200"/>
    <mergeCell ref="A185:F185"/>
    <mergeCell ref="A186:F186"/>
    <mergeCell ref="A187:N187"/>
    <mergeCell ref="A192:F192"/>
    <mergeCell ref="A193:F193"/>
    <mergeCell ref="A194:F194"/>
    <mergeCell ref="A179:F179"/>
    <mergeCell ref="A180:F180"/>
    <mergeCell ref="A181:F181"/>
    <mergeCell ref="A182:F182"/>
    <mergeCell ref="A183:F183"/>
    <mergeCell ref="A184:F184"/>
    <mergeCell ref="A173:F173"/>
    <mergeCell ref="A174:F174"/>
    <mergeCell ref="A175:F175"/>
    <mergeCell ref="A176:F176"/>
    <mergeCell ref="A177:F177"/>
    <mergeCell ref="A178:F178"/>
    <mergeCell ref="A160:F160"/>
    <mergeCell ref="A161:N161"/>
    <mergeCell ref="A169:F169"/>
    <mergeCell ref="A170:F170"/>
    <mergeCell ref="A171:F171"/>
    <mergeCell ref="A172:F172"/>
    <mergeCell ref="A154:F154"/>
    <mergeCell ref="A155:F155"/>
    <mergeCell ref="A156:F156"/>
    <mergeCell ref="A157:F157"/>
    <mergeCell ref="A158:F158"/>
    <mergeCell ref="A159:F159"/>
    <mergeCell ref="A148:F148"/>
    <mergeCell ref="A149:F149"/>
    <mergeCell ref="A150:F150"/>
    <mergeCell ref="A151:F151"/>
    <mergeCell ref="A152:F152"/>
    <mergeCell ref="A153:F153"/>
    <mergeCell ref="A139:F139"/>
    <mergeCell ref="A140:N140"/>
    <mergeCell ref="A144:F144"/>
    <mergeCell ref="A145:F145"/>
    <mergeCell ref="A146:F146"/>
    <mergeCell ref="A147:F147"/>
    <mergeCell ref="A133:F133"/>
    <mergeCell ref="A134:F134"/>
    <mergeCell ref="A135:F135"/>
    <mergeCell ref="A136:F136"/>
    <mergeCell ref="A137:F137"/>
    <mergeCell ref="A138:F138"/>
    <mergeCell ref="A127:F127"/>
    <mergeCell ref="A128:F128"/>
    <mergeCell ref="A129:F129"/>
    <mergeCell ref="A130:F130"/>
    <mergeCell ref="A131:F131"/>
    <mergeCell ref="A132:F132"/>
    <mergeCell ref="A115:N115"/>
    <mergeCell ref="A122:F122"/>
    <mergeCell ref="A123:F123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114:F114"/>
    <mergeCell ref="A103:F103"/>
    <mergeCell ref="A104:F104"/>
    <mergeCell ref="A105:F105"/>
    <mergeCell ref="A106:F106"/>
    <mergeCell ref="A107:F107"/>
    <mergeCell ref="A108:F108"/>
    <mergeCell ref="A95:N95"/>
    <mergeCell ref="A98:F98"/>
    <mergeCell ref="A99:F99"/>
    <mergeCell ref="A100:F100"/>
    <mergeCell ref="A101:F101"/>
    <mergeCell ref="A102:F102"/>
    <mergeCell ref="A89:F89"/>
    <mergeCell ref="A90:F90"/>
    <mergeCell ref="A91:F91"/>
    <mergeCell ref="A92:F92"/>
    <mergeCell ref="A93:F93"/>
    <mergeCell ref="A94:F94"/>
    <mergeCell ref="A83:N83"/>
    <mergeCell ref="A84:N84"/>
    <mergeCell ref="A85:F85"/>
    <mergeCell ref="A86:F86"/>
    <mergeCell ref="A87:F87"/>
    <mergeCell ref="A88:F88"/>
    <mergeCell ref="A77:F77"/>
    <mergeCell ref="A78:F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A56:F56"/>
    <mergeCell ref="A57:F57"/>
    <mergeCell ref="A58:F58"/>
    <mergeCell ref="A59:F59"/>
    <mergeCell ref="A60:F60"/>
    <mergeCell ref="A61:N61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26:N26"/>
    <mergeCell ref="A27:N27"/>
    <mergeCell ref="A33:N33"/>
    <mergeCell ref="A41:F41"/>
    <mergeCell ref="A42:F42"/>
    <mergeCell ref="A43:F43"/>
    <mergeCell ref="A9:N9"/>
    <mergeCell ref="A12:N12"/>
    <mergeCell ref="A14:N14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J3:M3"/>
    <mergeCell ref="J4:M4"/>
    <mergeCell ref="J5:M5"/>
    <mergeCell ref="J6:M6"/>
    <mergeCell ref="O22:O24"/>
    <mergeCell ref="K17:L17"/>
    <mergeCell ref="K19:L19"/>
    <mergeCell ref="K18:L18"/>
    <mergeCell ref="J22:K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Levykina</cp:lastModifiedBy>
  <cp:lastPrinted>2014-04-09T02:40:19Z</cp:lastPrinted>
  <dcterms:created xsi:type="dcterms:W3CDTF">2003-01-28T12:33:10Z</dcterms:created>
  <dcterms:modified xsi:type="dcterms:W3CDTF">2014-05-23T04:45:15Z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