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<sst xmlns="http://schemas.openxmlformats.org/spreadsheetml/2006/main" count="61" uniqueCount="48">
  <si>
    <t>№ п/п</t>
  </si>
  <si>
    <t>Наименование инвестиционного проекта</t>
  </si>
  <si>
    <t>Исполнитель инвестиционного проекта</t>
  </si>
  <si>
    <t>Реконструкция магистральных тепловых сетей в г.Рубцовске</t>
  </si>
  <si>
    <t>ОАО «Мельник»</t>
  </si>
  <si>
    <t>Капитальный ремонт МБУ "Городской Дворец культуры" по пр.Ленина,7</t>
  </si>
  <si>
    <t>Строительство городского кладбища</t>
  </si>
  <si>
    <t>Реализация мероприятий МЦП Стимулирование развития жилищного строительства в городе Рубцовске на 2012-2015 годы</t>
  </si>
  <si>
    <t>Строительство, капремонт, реконструкция объектов - всего</t>
  </si>
  <si>
    <t xml:space="preserve">Разработка посевных почвообрабатывающих комплексов </t>
  </si>
  <si>
    <t>Всего</t>
  </si>
  <si>
    <t>ЗАО «РЗЗ»</t>
  </si>
  <si>
    <t>Расширение производства почвообрабатывающей сельскохозяйственной техники</t>
  </si>
  <si>
    <t>ОАО «Рубцовский мясокомбинат»</t>
  </si>
  <si>
    <t>Строительство канализационного коллектора диаметром 800мм по проспекту Ленина от ул.Сельмашской до КНС-5 в г.Рубцовске, включая проектные работы</t>
  </si>
  <si>
    <t xml:space="preserve">Ремонт автомобильной дороги общего пользования в г.Рубцовске по ул. Калинина с путепроводом через основные железнодорожные пути  </t>
  </si>
  <si>
    <t xml:space="preserve">Сметная стоимость в действ.ценах </t>
  </si>
  <si>
    <t>Модернизация зерносушилки для подсолнечника</t>
  </si>
  <si>
    <t>Увеличение складских площадей под подсолнечное масло</t>
  </si>
  <si>
    <t>Разработка, освоение и организация производства плоскореза навесного КПШ - 3 (агрегатирование с тракторами класса 2 т), модернизация КПШ - 5</t>
  </si>
  <si>
    <t>Разработка, освоение и организация производства чизельного плуга ПЧМ - 2,5</t>
  </si>
  <si>
    <t>Жилой дом №1 мкр.25, в 90 метрах по направлению на северо-восток от ориентира перекресток ул. Карла Маркса и пер. Улежникова</t>
  </si>
  <si>
    <t>МКУ "УКС" г.Рубцовска</t>
  </si>
  <si>
    <t>Проектные работы - всего</t>
  </si>
  <si>
    <t>в том числе</t>
  </si>
  <si>
    <t xml:space="preserve">Водопровод диаметром 200 мм в мкр.1А </t>
  </si>
  <si>
    <t>Рубцовский филиал ОАО «НПК «Уралвагон-завод»</t>
  </si>
  <si>
    <t>ООО «Главалтайстрой»</t>
  </si>
  <si>
    <t>ОАО «АСМ - Запчасть»</t>
  </si>
  <si>
    <t>Опытная конструкторская разработка модернизированного шасси МГШ - 521 М2 с учетом испытаний ЛПА - 521, МПТ - 521, МГП - 522М" шасси 521М1</t>
  </si>
  <si>
    <t>Итого бюджетные проекты</t>
  </si>
  <si>
    <t>Бюджетные проекты</t>
  </si>
  <si>
    <t xml:space="preserve">Внебюджетные проекты </t>
  </si>
  <si>
    <t>Внедрение системы утилизации соковых паров при переработке биологических отходов на производстве</t>
  </si>
  <si>
    <t>всего</t>
  </si>
  <si>
    <t>местный бюджет</t>
  </si>
  <si>
    <t>Капитальный ремонт легкоатлетической беговой дорожки, секторов для прыжков в длину и в высоту и зон метаний МБУ «Спортивный клуб «Торпедо»</t>
  </si>
  <si>
    <t xml:space="preserve">Капитальный ремонт МБУ «ДЮДК «Черемушки» </t>
  </si>
  <si>
    <t>Замена железобетонного ограждения на металлическое по ул.Калинина МБУ «Спортивный клуб «Торпедо» с благоустройством прилегающей территории</t>
  </si>
  <si>
    <t xml:space="preserve">Устройство трибуны  для зрителей МБУ «Спортивный клуб «Торпедо» </t>
  </si>
  <si>
    <t xml:space="preserve">Благоустройство территории МБУ «Спортивный клуб «Торпедо»  </t>
  </si>
  <si>
    <t>МКУ «Управление культуры, спорта и молодежной политики» г.Рубцовска (МБУ «Спортивный клуб «Торпедо»)</t>
  </si>
  <si>
    <t>Объем инвестиций в 2015 году, тыс.руб.</t>
  </si>
  <si>
    <t>предусмотрено</t>
  </si>
  <si>
    <t>фактически</t>
  </si>
  <si>
    <t>освоено</t>
  </si>
  <si>
    <t>оплачено</t>
  </si>
  <si>
    <t xml:space="preserve">Перечень инвестиционных проектов, намеченных к реализации на территории муниципального образования город Рубцовск Алтайского края за 2015 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</si>
</sst>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5" zoomScaleNormal="75" zoomScaleSheetLayoutView="75" workbookViewId="0" topLeftCell="A7">
      <selection activeCell="D27" sqref="D27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36.875" style="0" customWidth="1"/>
    <col min="4" max="5" width="13.50390625" style="0" customWidth="1"/>
    <col min="6" max="7" width="14.00390625" style="0" customWidth="1"/>
    <col min="8" max="8" width="17.375" style="0" customWidth="1"/>
  </cols>
  <sheetData>
    <row r="1" spans="1:8" ht="33" customHeight="1">
      <c r="A1" s="39" t="s">
        <v>47</v>
      </c>
      <c r="B1" s="39"/>
      <c r="C1" s="39"/>
      <c r="D1" s="39"/>
      <c r="E1" s="39"/>
      <c r="F1" s="39"/>
      <c r="G1" s="39"/>
      <c r="H1" s="39"/>
    </row>
    <row r="2" spans="1:7" ht="12.75" customHeight="1">
      <c r="A2" s="1"/>
      <c r="B2" s="1"/>
      <c r="C2" s="1"/>
      <c r="D2" s="1"/>
      <c r="E2" s="1"/>
      <c r="F2" s="1"/>
      <c r="G2" s="1"/>
    </row>
    <row r="3" spans="1:8" ht="28.5" customHeight="1">
      <c r="A3" s="36" t="s">
        <v>0</v>
      </c>
      <c r="B3" s="36" t="s">
        <v>2</v>
      </c>
      <c r="C3" s="36" t="s">
        <v>1</v>
      </c>
      <c r="D3" s="37" t="s">
        <v>16</v>
      </c>
      <c r="E3" s="36" t="s">
        <v>42</v>
      </c>
      <c r="F3" s="36"/>
      <c r="G3" s="36"/>
      <c r="H3" s="36"/>
    </row>
    <row r="4" spans="1:8" ht="22.5" customHeight="1">
      <c r="A4" s="36"/>
      <c r="B4" s="36"/>
      <c r="C4" s="36"/>
      <c r="D4" s="44"/>
      <c r="E4" s="36" t="s">
        <v>43</v>
      </c>
      <c r="F4" s="36"/>
      <c r="G4" s="36" t="s">
        <v>44</v>
      </c>
      <c r="H4" s="36"/>
    </row>
    <row r="5" spans="1:8" ht="25.5" customHeight="1">
      <c r="A5" s="36"/>
      <c r="B5" s="36"/>
      <c r="C5" s="36"/>
      <c r="D5" s="38"/>
      <c r="E5" s="22" t="s">
        <v>34</v>
      </c>
      <c r="F5" s="22" t="s">
        <v>35</v>
      </c>
      <c r="G5" s="24" t="s">
        <v>45</v>
      </c>
      <c r="H5" s="24" t="s">
        <v>46</v>
      </c>
    </row>
    <row r="6" spans="1:8" ht="16.5" customHeight="1">
      <c r="A6" s="34" t="s">
        <v>31</v>
      </c>
      <c r="B6" s="35"/>
      <c r="C6" s="35"/>
      <c r="D6" s="35"/>
      <c r="E6" s="35"/>
      <c r="F6" s="35"/>
      <c r="G6" s="35"/>
      <c r="H6" s="40"/>
    </row>
    <row r="7" spans="1:8" ht="15.75" customHeight="1">
      <c r="A7" s="25" t="s">
        <v>8</v>
      </c>
      <c r="B7" s="26"/>
      <c r="C7" s="27"/>
      <c r="D7" s="10"/>
      <c r="E7" s="11">
        <f>SUM(E8+E9+E10+E11+E12+E13+E14+E15+E16+E17)</f>
        <v>25961.6</v>
      </c>
      <c r="F7" s="11">
        <f>SUM(F8+F9+F10+F11+F12+F13+F14+F15+F16+F17)</f>
        <v>22067.6</v>
      </c>
      <c r="G7" s="11">
        <f>SUM(G8+G9+G10+G11+G12+G13+G14+G15+G16+G17)</f>
        <v>21475.482</v>
      </c>
      <c r="H7" s="11">
        <f>SUM(H8+H9+H10+H11+H12+H13+H14+H15+H16+H17)</f>
        <v>11296.311</v>
      </c>
    </row>
    <row r="8" spans="1:8" ht="36" customHeight="1">
      <c r="A8" s="8">
        <v>1</v>
      </c>
      <c r="B8" s="13" t="s">
        <v>22</v>
      </c>
      <c r="C8" s="13" t="s">
        <v>3</v>
      </c>
      <c r="D8" s="4">
        <v>61246</v>
      </c>
      <c r="E8" s="4">
        <v>4868</v>
      </c>
      <c r="F8" s="4">
        <v>974</v>
      </c>
      <c r="G8" s="4">
        <v>4868</v>
      </c>
      <c r="H8" s="4">
        <v>4868</v>
      </c>
    </row>
    <row r="9" spans="1:8" ht="83.25" customHeight="1">
      <c r="A9" s="8">
        <v>2</v>
      </c>
      <c r="B9" s="13" t="s">
        <v>22</v>
      </c>
      <c r="C9" s="13" t="s">
        <v>15</v>
      </c>
      <c r="D9" s="4">
        <v>102319.4</v>
      </c>
      <c r="E9" s="4">
        <v>3467.421</v>
      </c>
      <c r="F9" s="4">
        <v>3467.421</v>
      </c>
      <c r="G9" s="4"/>
      <c r="H9" s="4">
        <v>3467.421</v>
      </c>
    </row>
    <row r="10" spans="1:8" ht="99.75" customHeight="1">
      <c r="A10" s="8">
        <v>3</v>
      </c>
      <c r="B10" s="13" t="s">
        <v>22</v>
      </c>
      <c r="C10" s="13" t="s">
        <v>14</v>
      </c>
      <c r="D10" s="4">
        <v>129000</v>
      </c>
      <c r="E10" s="4">
        <v>3200</v>
      </c>
      <c r="F10" s="4">
        <v>3200</v>
      </c>
      <c r="G10" s="4">
        <v>2720</v>
      </c>
      <c r="H10" s="4"/>
    </row>
    <row r="11" spans="1:8" ht="30.75" customHeight="1">
      <c r="A11" s="8">
        <v>4</v>
      </c>
      <c r="B11" s="13" t="s">
        <v>22</v>
      </c>
      <c r="C11" s="13" t="s">
        <v>6</v>
      </c>
      <c r="D11" s="4">
        <v>84460</v>
      </c>
      <c r="E11" s="4">
        <v>210.179</v>
      </c>
      <c r="F11" s="4">
        <v>210.179</v>
      </c>
      <c r="G11" s="4">
        <v>39</v>
      </c>
      <c r="H11" s="4">
        <v>39</v>
      </c>
    </row>
    <row r="12" spans="1:8" ht="50.25" customHeight="1">
      <c r="A12" s="8">
        <v>5</v>
      </c>
      <c r="B12" s="13" t="s">
        <v>22</v>
      </c>
      <c r="C12" s="13" t="s">
        <v>5</v>
      </c>
      <c r="D12" s="4">
        <v>148943.6</v>
      </c>
      <c r="E12" s="4">
        <v>600</v>
      </c>
      <c r="F12" s="4">
        <v>600</v>
      </c>
      <c r="G12" s="4">
        <v>630</v>
      </c>
      <c r="H12" s="4">
        <v>242.4</v>
      </c>
    </row>
    <row r="13" spans="1:8" ht="52.5" customHeight="1">
      <c r="A13" s="8">
        <v>6</v>
      </c>
      <c r="B13" s="13" t="s">
        <v>22</v>
      </c>
      <c r="C13" s="13" t="s">
        <v>37</v>
      </c>
      <c r="D13" s="4">
        <v>900</v>
      </c>
      <c r="E13" s="4">
        <v>900</v>
      </c>
      <c r="F13" s="4">
        <v>900</v>
      </c>
      <c r="G13" s="4">
        <v>711</v>
      </c>
      <c r="H13" s="4">
        <v>370</v>
      </c>
    </row>
    <row r="14" spans="1:8" ht="83.25" customHeight="1">
      <c r="A14" s="8">
        <v>7</v>
      </c>
      <c r="B14" s="13" t="s">
        <v>22</v>
      </c>
      <c r="C14" s="13" t="s">
        <v>36</v>
      </c>
      <c r="D14" s="4">
        <v>11000</v>
      </c>
      <c r="E14" s="4">
        <v>10000</v>
      </c>
      <c r="F14" s="4">
        <v>10000</v>
      </c>
      <c r="G14" s="4">
        <v>10000</v>
      </c>
      <c r="H14" s="4">
        <v>2269</v>
      </c>
    </row>
    <row r="15" spans="1:8" ht="50.25" customHeight="1">
      <c r="A15" s="8">
        <v>8</v>
      </c>
      <c r="B15" s="13" t="s">
        <v>22</v>
      </c>
      <c r="C15" s="13" t="s">
        <v>38</v>
      </c>
      <c r="D15" s="4">
        <v>1947.19</v>
      </c>
      <c r="E15" s="4">
        <v>1947.19</v>
      </c>
      <c r="F15" s="4">
        <v>1947.19</v>
      </c>
      <c r="G15" s="4">
        <v>1947.19</v>
      </c>
      <c r="H15" s="4">
        <v>40.49</v>
      </c>
    </row>
    <row r="16" spans="1:8" ht="100.5" customHeight="1">
      <c r="A16" s="8">
        <v>9</v>
      </c>
      <c r="B16" s="13" t="s">
        <v>41</v>
      </c>
      <c r="C16" s="13" t="s">
        <v>39</v>
      </c>
      <c r="D16" s="4">
        <v>395</v>
      </c>
      <c r="E16" s="4">
        <v>395</v>
      </c>
      <c r="F16" s="4">
        <v>395</v>
      </c>
      <c r="G16" s="4">
        <v>395</v>
      </c>
      <c r="H16" s="4"/>
    </row>
    <row r="17" spans="1:8" ht="99.75" customHeight="1">
      <c r="A17" s="8">
        <v>10</v>
      </c>
      <c r="B17" s="13" t="s">
        <v>41</v>
      </c>
      <c r="C17" s="13" t="s">
        <v>40</v>
      </c>
      <c r="D17" s="4">
        <v>373.81</v>
      </c>
      <c r="E17" s="4">
        <v>373.81</v>
      </c>
      <c r="F17" s="4">
        <v>373.81</v>
      </c>
      <c r="G17" s="4">
        <v>165.292</v>
      </c>
      <c r="H17" s="4"/>
    </row>
    <row r="18" spans="1:8" ht="17.25" customHeight="1">
      <c r="A18" s="28" t="s">
        <v>23</v>
      </c>
      <c r="B18" s="29"/>
      <c r="C18" s="30"/>
      <c r="D18" s="14"/>
      <c r="E18" s="21">
        <f>SUM(E19:E19)</f>
        <v>100</v>
      </c>
      <c r="F18" s="21">
        <f>SUM(F19:F19)</f>
        <v>100</v>
      </c>
      <c r="G18" s="21"/>
      <c r="H18" s="15"/>
    </row>
    <row r="19" spans="1:8" ht="72" customHeight="1">
      <c r="A19" s="8"/>
      <c r="B19" s="13"/>
      <c r="C19" s="13" t="s">
        <v>7</v>
      </c>
      <c r="D19" s="13"/>
      <c r="E19" s="4">
        <v>100</v>
      </c>
      <c r="F19" s="4">
        <v>100</v>
      </c>
      <c r="G19" s="4">
        <v>0</v>
      </c>
      <c r="H19" s="4">
        <v>0</v>
      </c>
    </row>
    <row r="20" spans="1:8" ht="16.5" customHeight="1">
      <c r="A20" s="31" t="s">
        <v>24</v>
      </c>
      <c r="B20" s="32"/>
      <c r="C20" s="33"/>
      <c r="D20" s="13"/>
      <c r="E20" s="4"/>
      <c r="F20" s="23"/>
      <c r="G20" s="23"/>
      <c r="H20" s="4"/>
    </row>
    <row r="21" spans="1:8" ht="33" customHeight="1">
      <c r="A21" s="8">
        <v>11</v>
      </c>
      <c r="B21" s="13" t="s">
        <v>22</v>
      </c>
      <c r="C21" s="13" t="s">
        <v>25</v>
      </c>
      <c r="D21" s="16"/>
      <c r="E21" s="20">
        <v>100</v>
      </c>
      <c r="F21" s="4">
        <v>100</v>
      </c>
      <c r="G21" s="4">
        <v>0</v>
      </c>
      <c r="H21" s="4">
        <v>0</v>
      </c>
    </row>
    <row r="22" spans="1:8" ht="18.75" customHeight="1">
      <c r="A22" s="41" t="s">
        <v>30</v>
      </c>
      <c r="B22" s="42"/>
      <c r="C22" s="43"/>
      <c r="D22" s="17"/>
      <c r="E22" s="12">
        <f>SUM(E7+E18)</f>
        <v>26061.6</v>
      </c>
      <c r="F22" s="12">
        <f>SUM(F7+F18)</f>
        <v>22167.6</v>
      </c>
      <c r="G22" s="12">
        <f>SUM(G7+G18)</f>
        <v>21475.482</v>
      </c>
      <c r="H22" s="12">
        <f>SUM(H7+H18)</f>
        <v>11296.311</v>
      </c>
    </row>
    <row r="23" spans="1:8" ht="20.25" customHeight="1">
      <c r="A23" s="41" t="s">
        <v>32</v>
      </c>
      <c r="B23" s="42"/>
      <c r="C23" s="42"/>
      <c r="D23" s="42"/>
      <c r="E23" s="42"/>
      <c r="F23" s="42"/>
      <c r="G23" s="42"/>
      <c r="H23" s="43"/>
    </row>
    <row r="24" spans="1:8" ht="69.75" customHeight="1">
      <c r="A24" s="8">
        <v>12</v>
      </c>
      <c r="B24" s="13" t="s">
        <v>27</v>
      </c>
      <c r="C24" s="13" t="s">
        <v>21</v>
      </c>
      <c r="D24" s="4">
        <v>220000</v>
      </c>
      <c r="E24" s="4">
        <v>50000</v>
      </c>
      <c r="F24" s="4"/>
      <c r="G24" s="4">
        <v>50000</v>
      </c>
      <c r="H24" s="4">
        <v>50000</v>
      </c>
    </row>
    <row r="25" spans="1:8" ht="48" customHeight="1">
      <c r="A25" s="8">
        <v>13</v>
      </c>
      <c r="B25" s="4" t="s">
        <v>26</v>
      </c>
      <c r="C25" s="13" t="s">
        <v>9</v>
      </c>
      <c r="D25" s="4">
        <v>2551.2</v>
      </c>
      <c r="E25" s="4">
        <v>2402.7</v>
      </c>
      <c r="F25" s="4"/>
      <c r="G25" s="4">
        <v>521.518</v>
      </c>
      <c r="H25" s="4">
        <v>521.518</v>
      </c>
    </row>
    <row r="26" spans="1:8" ht="66.75" customHeight="1">
      <c r="A26" s="8">
        <v>14</v>
      </c>
      <c r="B26" s="4" t="s">
        <v>26</v>
      </c>
      <c r="C26" s="13" t="s">
        <v>29</v>
      </c>
      <c r="D26" s="4">
        <v>38200</v>
      </c>
      <c r="E26" s="4">
        <v>38200</v>
      </c>
      <c r="F26" s="4"/>
      <c r="G26" s="4">
        <v>0</v>
      </c>
      <c r="H26" s="4">
        <v>0</v>
      </c>
    </row>
    <row r="27" spans="1:8" ht="21.75" customHeight="1">
      <c r="A27" s="8">
        <v>15</v>
      </c>
      <c r="B27" s="18" t="s">
        <v>4</v>
      </c>
      <c r="C27" s="13" t="s">
        <v>17</v>
      </c>
      <c r="D27" s="4">
        <v>5000</v>
      </c>
      <c r="E27" s="4">
        <v>5000</v>
      </c>
      <c r="F27" s="4"/>
      <c r="G27" s="4">
        <v>0</v>
      </c>
      <c r="H27" s="4">
        <v>0</v>
      </c>
    </row>
    <row r="28" spans="1:8" ht="33.75" customHeight="1">
      <c r="A28" s="8">
        <v>16</v>
      </c>
      <c r="B28" s="18" t="s">
        <v>4</v>
      </c>
      <c r="C28" s="13" t="s">
        <v>18</v>
      </c>
      <c r="D28" s="4">
        <v>1000</v>
      </c>
      <c r="E28" s="4">
        <v>1000</v>
      </c>
      <c r="F28" s="4"/>
      <c r="G28" s="4">
        <v>0</v>
      </c>
      <c r="H28" s="4">
        <v>0</v>
      </c>
    </row>
    <row r="29" spans="1:8" ht="34.5" customHeight="1">
      <c r="A29" s="8">
        <v>17</v>
      </c>
      <c r="B29" s="18" t="s">
        <v>11</v>
      </c>
      <c r="C29" s="13" t="s">
        <v>12</v>
      </c>
      <c r="D29" s="4">
        <v>1776600</v>
      </c>
      <c r="E29" s="4">
        <v>30000</v>
      </c>
      <c r="F29" s="4"/>
      <c r="G29" s="4">
        <v>50900</v>
      </c>
      <c r="H29" s="4">
        <v>50900</v>
      </c>
    </row>
    <row r="30" spans="1:8" ht="84.75" customHeight="1">
      <c r="A30" s="8">
        <v>18</v>
      </c>
      <c r="B30" s="4" t="s">
        <v>28</v>
      </c>
      <c r="C30" s="13" t="s">
        <v>19</v>
      </c>
      <c r="D30" s="4">
        <v>3000</v>
      </c>
      <c r="E30" s="4">
        <v>3000</v>
      </c>
      <c r="F30" s="4"/>
      <c r="G30" s="4">
        <v>0</v>
      </c>
      <c r="H30" s="4">
        <v>0</v>
      </c>
    </row>
    <row r="31" spans="1:8" ht="54.75" customHeight="1">
      <c r="A31" s="8">
        <v>19</v>
      </c>
      <c r="B31" s="4" t="s">
        <v>28</v>
      </c>
      <c r="C31" s="19" t="s">
        <v>20</v>
      </c>
      <c r="D31" s="4">
        <v>4500</v>
      </c>
      <c r="E31" s="4">
        <v>4500</v>
      </c>
      <c r="F31" s="4"/>
      <c r="G31" s="45">
        <v>450</v>
      </c>
      <c r="H31" s="45">
        <v>450</v>
      </c>
    </row>
    <row r="32" spans="1:8" ht="68.25" customHeight="1">
      <c r="A32" s="8">
        <v>20</v>
      </c>
      <c r="B32" s="18" t="s">
        <v>13</v>
      </c>
      <c r="C32" s="13" t="s">
        <v>33</v>
      </c>
      <c r="D32" s="4">
        <v>3000</v>
      </c>
      <c r="E32" s="4">
        <v>1000</v>
      </c>
      <c r="F32" s="4"/>
      <c r="G32" s="4">
        <v>1163</v>
      </c>
      <c r="H32" s="4">
        <v>1163</v>
      </c>
    </row>
    <row r="33" spans="1:8" ht="15.75" customHeight="1">
      <c r="A33" s="34" t="s">
        <v>32</v>
      </c>
      <c r="B33" s="35"/>
      <c r="C33" s="35"/>
      <c r="D33" s="9"/>
      <c r="E33" s="7">
        <f>SUM(E24+E25+E26+E27+E28+E29+E30+E31+E32)</f>
        <v>135102.7</v>
      </c>
      <c r="F33" s="7">
        <f>SUM(F24+F25+F26+F27+F28+F29+F30+F31+F32)</f>
        <v>0</v>
      </c>
      <c r="G33" s="7">
        <f>SUM(G24+G25+G26+G27+G28+G29+G30+G31+G32)</f>
        <v>103034.518</v>
      </c>
      <c r="H33" s="7">
        <f>SUM(H24+H25+H26+H27+H28+H29+H30+H31+H32)</f>
        <v>103034.518</v>
      </c>
    </row>
    <row r="34" spans="1:8" ht="15" customHeight="1">
      <c r="A34" s="34" t="s">
        <v>10</v>
      </c>
      <c r="B34" s="35"/>
      <c r="C34" s="35"/>
      <c r="D34" s="9"/>
      <c r="E34" s="7">
        <f>SUM(E22+E33)</f>
        <v>161164.30000000002</v>
      </c>
      <c r="F34" s="7">
        <f>SUM(F22+F33)</f>
        <v>22167.6</v>
      </c>
      <c r="G34" s="7">
        <f>SUM(G22+G33)</f>
        <v>124510</v>
      </c>
      <c r="H34" s="7">
        <f>SUM(H22+H33)</f>
        <v>114330.829</v>
      </c>
    </row>
    <row r="35" spans="1:8" ht="46.5" customHeight="1">
      <c r="A35" s="2"/>
      <c r="B35" s="2"/>
      <c r="C35" s="3"/>
      <c r="D35" s="3"/>
      <c r="E35" s="3"/>
      <c r="F35" s="3"/>
      <c r="G35" s="3"/>
      <c r="H35" s="2"/>
    </row>
    <row r="36" spans="1:8" ht="15">
      <c r="A36" s="6"/>
      <c r="B36" s="5"/>
      <c r="C36" s="3"/>
      <c r="D36" s="3"/>
      <c r="E36" s="3"/>
      <c r="F36" s="3"/>
      <c r="G36" s="3"/>
      <c r="H36" s="3"/>
    </row>
  </sheetData>
  <sheetProtection/>
  <mergeCells count="16">
    <mergeCell ref="A1:H1"/>
    <mergeCell ref="B3:B5"/>
    <mergeCell ref="A3:A5"/>
    <mergeCell ref="C3:C5"/>
    <mergeCell ref="D3:D5"/>
    <mergeCell ref="A22:C22"/>
    <mergeCell ref="G4:H4"/>
    <mergeCell ref="A6:H6"/>
    <mergeCell ref="A7:C7"/>
    <mergeCell ref="A18:C18"/>
    <mergeCell ref="A20:C20"/>
    <mergeCell ref="A34:C34"/>
    <mergeCell ref="A33:C33"/>
    <mergeCell ref="E3:H3"/>
    <mergeCell ref="E4:F4"/>
    <mergeCell ref="A23:H2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</dc:creator>
  <cp:keywords/>
  <dc:description/>
  <cp:lastModifiedBy>zep</cp:lastModifiedBy>
  <cp:lastPrinted>2016-02-16T08:58:24Z</cp:lastPrinted>
  <dcterms:created xsi:type="dcterms:W3CDTF">2010-11-25T09:41:13Z</dcterms:created>
  <dcterms:modified xsi:type="dcterms:W3CDTF">2016-02-16T08:59:58Z</dcterms:modified>
  <cp:category/>
  <cp:version/>
  <cp:contentType/>
  <cp:contentStatus/>
</cp:coreProperties>
</file>