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9555" activeTab="0"/>
  </bookViews>
  <sheets>
    <sheet name="Финансирование" sheetId="1" r:id="rId1"/>
  </sheets>
  <definedNames>
    <definedName name="_xlnm.Print_Titles" localSheetId="0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<sst xmlns="http://schemas.openxmlformats.org/spreadsheetml/2006/main" count="94" uniqueCount="56">
  <si>
    <t>город Рубцовск</t>
  </si>
  <si>
    <t>Финансирование за 12 месяцев  2019 года</t>
  </si>
  <si>
    <t>№ п/п</t>
  </si>
  <si>
    <t>Наименование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</si>
  <si>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</si>
  <si>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</si>
  <si>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</si>
  <si>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</si>
  <si>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</si>
  <si>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</si>
  <si>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</si>
  <si>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2019г.</t>
  </si>
  <si>
    <t>Фактически освоено за 12 месяцев  2019г.</t>
  </si>
  <si>
    <t>Выполнение за 12 месяцев  2019г. от плана по программе, %</t>
  </si>
  <si>
    <t>«Капитальный и текущий ремонт общеобразовательных учреждений города Рубцовска» на 2017 - 2025 годы</t>
  </si>
  <si>
    <t>«Капитальный ремонт многоквартирных жилых домов во исполнение судебных решений в городе Рубцовске» на 2019 - 2024 годы</t>
  </si>
  <si>
    <t>«Комплексные меры противодействия злоупотреблению наркотиками и их незаконному обороту в городе Рубцовске» на 2018 - 2020 годы</t>
  </si>
  <si>
    <t>«Обеспечение жильем или улучшение жилищных условий молодых семей в городе Рубцовске» на 2016 - 2020 годы</t>
  </si>
  <si>
    <t>«Повышение безопасности дорожного движения в городе Рубцовске» на 2015 - 2020 годы</t>
  </si>
  <si>
    <t>«Повышение безопасности жизнедеятельности населения и территории города Рубцовска» на 2015 - 2019 годы</t>
  </si>
  <si>
    <t>«Повышение инвестиционной привлекательности муниципального образования город Рубцовск Алтайского края» на 2018–2020 годы</t>
  </si>
  <si>
    <t>«Поддержка и развитие малого и среднего предпринимательства в городе Рубцовске» на 2017 - 2020 годы</t>
  </si>
  <si>
    <t>«Профилактика преступлений и иных правонарушений в городе Рубцовске» на 2018 - 2021 годы</t>
  </si>
  <si>
    <t>«Профилактика экстремизма, а также минимизация и (или) ликвидация последствий проявлений экстремизма на территории города Рубцовска» на 2017 – 2020 годы</t>
  </si>
  <si>
    <t>«Развитие градостроительства в городе Рубцовске» на 2018 - 2020 годы</t>
  </si>
  <si>
    <t>«Развитие дорожного хозяйства, благоустройства и экологии в городе Рубцовске» на 2018 - 2020 годы</t>
  </si>
  <si>
    <t>«Развитие культуры города Рубцовска» на 2018 – 2020 годы</t>
  </si>
  <si>
    <t>«Развитие молодежной политики в городе Рубцовске» на 2018 - 2020 годы</t>
  </si>
  <si>
    <t>«Развитие муниципальной системы образования города Рубцовска» на 2015 - 2020 годы</t>
  </si>
  <si>
    <t>15.1</t>
  </si>
  <si>
    <t>«Развитие дошкольного образования»</t>
  </si>
  <si>
    <t>15.2</t>
  </si>
  <si>
    <t>«Развитие общего образования»</t>
  </si>
  <si>
    <t>15.3</t>
  </si>
  <si>
    <t>«Развитие дополнительного образования»</t>
  </si>
  <si>
    <t>15.4</t>
  </si>
  <si>
    <t>«Создание условий для организации отдыха, оздоровления детей и подростков»</t>
  </si>
  <si>
    <t>15.5</t>
  </si>
  <si>
    <t>«Кадры»</t>
  </si>
  <si>
    <t>15.6</t>
  </si>
  <si>
    <t>«Обеспечение устойчивого функционирования и развития системы образования города»</t>
  </si>
  <si>
    <t>«Развитие физической культуры и спорта в городе Рубцовске»  на 2015 - 2020 годы</t>
  </si>
  <si>
    <t>16.1</t>
  </si>
  <si>
    <t>«Развитие массового спорта и спорта высоких достижений в городе Рубцовске» на 2015 - 2020 годы</t>
  </si>
  <si>
    <t>16.2</t>
  </si>
  <si>
    <t>«Развитие детско-юношеского спорта в городе Рубцовске» на 2015 - 2020 годы</t>
  </si>
  <si>
    <t>16.3</t>
  </si>
  <si>
    <t>«Развитие спортивных клубов в городе Рубцовске» на 2015 - 2020 годы</t>
  </si>
  <si>
    <t>«Ремонт и реконструкция объектов муниципального жилищного фонда в городе Рубцовске» на 2019-2022 годы</t>
  </si>
  <si>
    <t>«Совершенствование системы учета и управления объектами недвижимости муниципального образования город Рубцовск Алтайского края» на 2019-2023 годы</t>
  </si>
  <si>
    <t>«Создание условий для предоставления транспортных услуг населению и организация транспортного обслуживания населения на муниципальных маршрутах регулярных перевозок в городе Рубцовске» на 2018 – 2020 годы</t>
  </si>
  <si>
    <t>«Социальная поддержка граждан города Рубцовска» на 2015 – 2020 годы</t>
  </si>
  <si>
    <t>«Улучшение условий и охраны труда в городе Рубцовске» на 2018 - 2020 годы</t>
  </si>
  <si>
    <t>«Формирование современной городской среды на территории муниципального образования город Рубцовск Алтайского края» на 2018–2022 годы</t>
  </si>
  <si>
    <t>«Формирование, эффективное использование, распоряжение и содержание имущества казны муниципального образования город Рубцовск Алтайского края» на 2019-2023 годы</t>
  </si>
  <si>
    <t>«Энергосбережение и повышение энергетической эффективности организаций города Рубцовска» на 2018 - 2020 годы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</si>
</sst>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 vertical="top" wrapText="1"/>
    </xf>
    <xf numFmtId="0" fontId="37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horizontal="right"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Zeros="0" tabSelected="1" zoomScalePageLayoutView="0" workbookViewId="0" topLeftCell="A1">
      <selection activeCell="D1" sqref="D1"/>
    </sheetView>
  </sheetViews>
  <sheetFormatPr defaultColWidth="8.8515625" defaultRowHeight="15"/>
  <cols>
    <col min="1" max="1" width="5.28125" style="2" customWidth="1"/>
    <col min="2" max="2" width="34.7109375" style="1" customWidth="1"/>
    <col min="3" max="32" width="9.421875" style="1" customWidth="1"/>
    <col min="33" max="16384" width="8.8515625" style="1" customWidth="1"/>
  </cols>
  <sheetData>
    <row r="1" ht="15">
      <c r="A1" s="3" t="s">
        <v>0</v>
      </c>
    </row>
    <row r="2" ht="15">
      <c r="A2" s="3" t="s">
        <v>1</v>
      </c>
    </row>
    <row r="3" spans="1:32" s="4" customFormat="1" ht="15">
      <c r="A3" s="10" t="s">
        <v>2</v>
      </c>
      <c r="B3" s="10" t="s">
        <v>3</v>
      </c>
      <c r="C3" s="10" t="s">
        <v>11</v>
      </c>
      <c r="D3" s="10"/>
      <c r="E3" s="10"/>
      <c r="F3" s="10"/>
      <c r="G3" s="10"/>
      <c r="H3" s="10"/>
      <c r="I3" s="10"/>
      <c r="J3" s="10"/>
      <c r="K3" s="10"/>
      <c r="L3" s="10"/>
      <c r="M3" s="10" t="s">
        <v>12</v>
      </c>
      <c r="N3" s="10"/>
      <c r="O3" s="10"/>
      <c r="P3" s="10"/>
      <c r="Q3" s="10"/>
      <c r="R3" s="10"/>
      <c r="S3" s="10"/>
      <c r="T3" s="10"/>
      <c r="U3" s="10"/>
      <c r="V3" s="10"/>
      <c r="W3" s="10" t="s">
        <v>13</v>
      </c>
      <c r="X3" s="10"/>
      <c r="Y3" s="10"/>
      <c r="Z3" s="10"/>
      <c r="AA3" s="10"/>
      <c r="AB3" s="10"/>
      <c r="AC3" s="10"/>
      <c r="AD3" s="10"/>
      <c r="AE3" s="10"/>
      <c r="AF3" s="10"/>
    </row>
    <row r="4" spans="1:32" s="4" customFormat="1" ht="15">
      <c r="A4" s="10"/>
      <c r="B4" s="10"/>
      <c r="C4" s="10" t="s">
        <v>4</v>
      </c>
      <c r="D4" s="10" t="s">
        <v>5</v>
      </c>
      <c r="E4" s="10" t="s">
        <v>6</v>
      </c>
      <c r="F4" s="10"/>
      <c r="G4" s="10"/>
      <c r="H4" s="10"/>
      <c r="I4" s="10"/>
      <c r="J4" s="10"/>
      <c r="K4" s="10"/>
      <c r="L4" s="10"/>
      <c r="M4" s="10" t="s">
        <v>4</v>
      </c>
      <c r="N4" s="10" t="s">
        <v>5</v>
      </c>
      <c r="O4" s="10" t="s">
        <v>6</v>
      </c>
      <c r="P4" s="10"/>
      <c r="Q4" s="10"/>
      <c r="R4" s="10"/>
      <c r="S4" s="10"/>
      <c r="T4" s="10"/>
      <c r="U4" s="10"/>
      <c r="V4" s="10"/>
      <c r="W4" s="10" t="s">
        <v>4</v>
      </c>
      <c r="X4" s="10" t="s">
        <v>5</v>
      </c>
      <c r="Y4" s="10" t="s">
        <v>6</v>
      </c>
      <c r="Z4" s="10"/>
      <c r="AA4" s="10"/>
      <c r="AB4" s="10"/>
      <c r="AC4" s="10"/>
      <c r="AD4" s="10"/>
      <c r="AE4" s="10"/>
      <c r="AF4" s="10"/>
    </row>
    <row r="5" spans="1:32" s="4" customFormat="1" ht="15">
      <c r="A5" s="10"/>
      <c r="B5" s="10"/>
      <c r="C5" s="10"/>
      <c r="D5" s="10"/>
      <c r="E5" s="10" t="s">
        <v>7</v>
      </c>
      <c r="F5" s="10"/>
      <c r="G5" s="10" t="s">
        <v>8</v>
      </c>
      <c r="H5" s="10"/>
      <c r="I5" s="10" t="s">
        <v>9</v>
      </c>
      <c r="J5" s="10"/>
      <c r="K5" s="10" t="s">
        <v>10</v>
      </c>
      <c r="L5" s="10"/>
      <c r="M5" s="10"/>
      <c r="N5" s="10"/>
      <c r="O5" s="10" t="s">
        <v>7</v>
      </c>
      <c r="P5" s="10"/>
      <c r="Q5" s="10" t="s">
        <v>8</v>
      </c>
      <c r="R5" s="10"/>
      <c r="S5" s="10" t="s">
        <v>9</v>
      </c>
      <c r="T5" s="10"/>
      <c r="U5" s="10" t="s">
        <v>10</v>
      </c>
      <c r="V5" s="10"/>
      <c r="W5" s="10"/>
      <c r="X5" s="10"/>
      <c r="Y5" s="10" t="s">
        <v>7</v>
      </c>
      <c r="Z5" s="10"/>
      <c r="AA5" s="10" t="s">
        <v>8</v>
      </c>
      <c r="AB5" s="10"/>
      <c r="AC5" s="10" t="s">
        <v>9</v>
      </c>
      <c r="AD5" s="10"/>
      <c r="AE5" s="10" t="s">
        <v>10</v>
      </c>
      <c r="AF5" s="10"/>
    </row>
    <row r="6" spans="1:32" s="4" customFormat="1" ht="30">
      <c r="A6" s="10"/>
      <c r="B6" s="10"/>
      <c r="C6" s="10"/>
      <c r="D6" s="10"/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  <c r="K6" s="5" t="s">
        <v>4</v>
      </c>
      <c r="L6" s="5" t="s">
        <v>5</v>
      </c>
      <c r="M6" s="10"/>
      <c r="N6" s="10"/>
      <c r="O6" s="5" t="s">
        <v>4</v>
      </c>
      <c r="P6" s="5" t="s">
        <v>5</v>
      </c>
      <c r="Q6" s="5" t="s">
        <v>4</v>
      </c>
      <c r="R6" s="5" t="s">
        <v>5</v>
      </c>
      <c r="S6" s="5" t="s">
        <v>4</v>
      </c>
      <c r="T6" s="5" t="s">
        <v>5</v>
      </c>
      <c r="U6" s="5" t="s">
        <v>4</v>
      </c>
      <c r="V6" s="5" t="s">
        <v>5</v>
      </c>
      <c r="W6" s="10"/>
      <c r="X6" s="10"/>
      <c r="Y6" s="5" t="s">
        <v>4</v>
      </c>
      <c r="Z6" s="5" t="s">
        <v>5</v>
      </c>
      <c r="AA6" s="5" t="s">
        <v>4</v>
      </c>
      <c r="AB6" s="5" t="s">
        <v>5</v>
      </c>
      <c r="AC6" s="5" t="s">
        <v>4</v>
      </c>
      <c r="AD6" s="5" t="s">
        <v>5</v>
      </c>
      <c r="AE6" s="5" t="s">
        <v>4</v>
      </c>
      <c r="AF6" s="5" t="s">
        <v>5</v>
      </c>
    </row>
    <row r="7" spans="1:32" ht="57">
      <c r="A7" s="6">
        <v>1</v>
      </c>
      <c r="B7" s="7" t="s">
        <v>14</v>
      </c>
      <c r="C7" s="8">
        <f aca="true" t="shared" si="0" ref="C7:C40">E7+G7+I7+K7</f>
        <v>4822.4</v>
      </c>
      <c r="D7" s="8">
        <f aca="true" t="shared" si="1" ref="D7:D40">F7+H7+J7+L7</f>
        <v>4822.4</v>
      </c>
      <c r="E7" s="8">
        <v>0</v>
      </c>
      <c r="F7" s="8">
        <v>0</v>
      </c>
      <c r="G7" s="8">
        <v>0</v>
      </c>
      <c r="H7" s="8">
        <v>0</v>
      </c>
      <c r="I7" s="8">
        <v>4822.4</v>
      </c>
      <c r="J7" s="8">
        <v>4822.4</v>
      </c>
      <c r="K7" s="8">
        <v>0</v>
      </c>
      <c r="L7" s="8">
        <v>0</v>
      </c>
      <c r="M7" s="8">
        <f aca="true" t="shared" si="2" ref="M7:M40">O7+Q7+S7+U7</f>
        <v>4822.4</v>
      </c>
      <c r="N7" s="8">
        <f aca="true" t="shared" si="3" ref="N7:N40">P7+R7+T7+V7</f>
        <v>4822.4</v>
      </c>
      <c r="O7" s="8">
        <v>0</v>
      </c>
      <c r="P7" s="8">
        <v>0</v>
      </c>
      <c r="Q7" s="8">
        <v>0</v>
      </c>
      <c r="R7" s="8">
        <v>0</v>
      </c>
      <c r="S7" s="8">
        <v>4822.4</v>
      </c>
      <c r="T7" s="8">
        <v>4822.4</v>
      </c>
      <c r="U7" s="8">
        <v>0</v>
      </c>
      <c r="V7" s="8">
        <v>0</v>
      </c>
      <c r="W7" s="8">
        <f aca="true" t="shared" si="4" ref="W7:W40">IF(C7=0,0,ROUND(M7/C7*100,1))</f>
        <v>100</v>
      </c>
      <c r="X7" s="8">
        <f aca="true" t="shared" si="5" ref="X7:X40">IF(D7=0,0,ROUND(N7/D7*100,1))</f>
        <v>100</v>
      </c>
      <c r="Y7" s="8">
        <f aca="true" t="shared" si="6" ref="Y7:Y40">IF(E7=0,0,ROUND(O7/E7*100,1))</f>
        <v>0</v>
      </c>
      <c r="Z7" s="8">
        <f aca="true" t="shared" si="7" ref="Z7:Z40">IF(F7=0,0,ROUND(P7/F7*100,1))</f>
        <v>0</v>
      </c>
      <c r="AA7" s="8">
        <f aca="true" t="shared" si="8" ref="AA7:AA40">IF(G7=0,0,ROUND(Q7/G7*100,1))</f>
        <v>0</v>
      </c>
      <c r="AB7" s="8">
        <f aca="true" t="shared" si="9" ref="AB7:AB40">IF(H7=0,0,ROUND(R7/H7*100,1))</f>
        <v>0</v>
      </c>
      <c r="AC7" s="8">
        <f aca="true" t="shared" si="10" ref="AC7:AC40">IF(I7=0,0,ROUND(S7/I7*100,1))</f>
        <v>100</v>
      </c>
      <c r="AD7" s="8">
        <f aca="true" t="shared" si="11" ref="AD7:AD40">IF(J7=0,0,ROUND(T7/J7*100,1))</f>
        <v>100</v>
      </c>
      <c r="AE7" s="8">
        <f aca="true" t="shared" si="12" ref="AE7:AE40">IF(K7=0,0,ROUND(U7/K7*100,1))</f>
        <v>0</v>
      </c>
      <c r="AF7" s="8">
        <f aca="true" t="shared" si="13" ref="AF7:AF40">IF(L7=0,0,ROUND(V7/L7*100,1))</f>
        <v>0</v>
      </c>
    </row>
    <row r="8" spans="1:32" ht="71.25">
      <c r="A8" s="6">
        <v>2</v>
      </c>
      <c r="B8" s="7" t="s">
        <v>15</v>
      </c>
      <c r="C8" s="8">
        <f t="shared" si="0"/>
        <v>0</v>
      </c>
      <c r="D8" s="8">
        <f t="shared" si="1"/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 t="shared" si="2"/>
        <v>1655.4</v>
      </c>
      <c r="N8" s="8">
        <f t="shared" si="3"/>
        <v>1655.4</v>
      </c>
      <c r="O8" s="8">
        <v>0</v>
      </c>
      <c r="P8" s="8">
        <v>0</v>
      </c>
      <c r="Q8" s="8">
        <v>0</v>
      </c>
      <c r="R8" s="8">
        <v>0</v>
      </c>
      <c r="S8" s="8">
        <v>1655.4</v>
      </c>
      <c r="T8" s="8">
        <v>1655.4</v>
      </c>
      <c r="U8" s="8">
        <v>0</v>
      </c>
      <c r="V8" s="8">
        <v>0</v>
      </c>
      <c r="W8" s="8">
        <f t="shared" si="4"/>
        <v>0</v>
      </c>
      <c r="X8" s="8">
        <f t="shared" si="5"/>
        <v>0</v>
      </c>
      <c r="Y8" s="8">
        <f t="shared" si="6"/>
        <v>0</v>
      </c>
      <c r="Z8" s="8">
        <f t="shared" si="7"/>
        <v>0</v>
      </c>
      <c r="AA8" s="8">
        <f t="shared" si="8"/>
        <v>0</v>
      </c>
      <c r="AB8" s="8">
        <f t="shared" si="9"/>
        <v>0</v>
      </c>
      <c r="AC8" s="8">
        <f t="shared" si="10"/>
        <v>0</v>
      </c>
      <c r="AD8" s="8">
        <f t="shared" si="11"/>
        <v>0</v>
      </c>
      <c r="AE8" s="8">
        <f t="shared" si="12"/>
        <v>0</v>
      </c>
      <c r="AF8" s="8">
        <f t="shared" si="13"/>
        <v>0</v>
      </c>
    </row>
    <row r="9" spans="1:32" ht="85.5">
      <c r="A9" s="6">
        <v>3</v>
      </c>
      <c r="B9" s="7" t="s">
        <v>16</v>
      </c>
      <c r="C9" s="8">
        <f t="shared" si="0"/>
        <v>207</v>
      </c>
      <c r="D9" s="8">
        <f t="shared" si="1"/>
        <v>0</v>
      </c>
      <c r="E9" s="8">
        <v>0</v>
      </c>
      <c r="F9" s="8">
        <v>0</v>
      </c>
      <c r="G9" s="8">
        <v>0</v>
      </c>
      <c r="H9" s="8">
        <v>0</v>
      </c>
      <c r="I9" s="8">
        <v>207</v>
      </c>
      <c r="J9" s="8">
        <v>0</v>
      </c>
      <c r="K9" s="8">
        <v>0</v>
      </c>
      <c r="L9" s="8">
        <v>0</v>
      </c>
      <c r="M9" s="8">
        <f t="shared" si="2"/>
        <v>205.6</v>
      </c>
      <c r="N9" s="8">
        <f t="shared" si="3"/>
        <v>0</v>
      </c>
      <c r="O9" s="8">
        <v>0</v>
      </c>
      <c r="P9" s="8">
        <v>0</v>
      </c>
      <c r="Q9" s="8">
        <v>0</v>
      </c>
      <c r="R9" s="8">
        <v>0</v>
      </c>
      <c r="S9" s="8">
        <v>205.6</v>
      </c>
      <c r="T9" s="8">
        <v>0</v>
      </c>
      <c r="U9" s="8">
        <v>0</v>
      </c>
      <c r="V9" s="8">
        <v>0</v>
      </c>
      <c r="W9" s="8">
        <f t="shared" si="4"/>
        <v>99.3</v>
      </c>
      <c r="X9" s="8">
        <f t="shared" si="5"/>
        <v>0</v>
      </c>
      <c r="Y9" s="8">
        <f t="shared" si="6"/>
        <v>0</v>
      </c>
      <c r="Z9" s="8">
        <f t="shared" si="7"/>
        <v>0</v>
      </c>
      <c r="AA9" s="8">
        <f t="shared" si="8"/>
        <v>0</v>
      </c>
      <c r="AB9" s="8">
        <f t="shared" si="9"/>
        <v>0</v>
      </c>
      <c r="AC9" s="8">
        <f t="shared" si="10"/>
        <v>99.3</v>
      </c>
      <c r="AD9" s="8">
        <f t="shared" si="11"/>
        <v>0</v>
      </c>
      <c r="AE9" s="8">
        <f t="shared" si="12"/>
        <v>0</v>
      </c>
      <c r="AF9" s="8">
        <f t="shared" si="13"/>
        <v>0</v>
      </c>
    </row>
    <row r="10" spans="1:32" ht="57">
      <c r="A10" s="6">
        <v>4</v>
      </c>
      <c r="B10" s="7" t="s">
        <v>17</v>
      </c>
      <c r="C10" s="8">
        <f t="shared" si="0"/>
        <v>5299.3</v>
      </c>
      <c r="D10" s="8">
        <f t="shared" si="1"/>
        <v>5299.3</v>
      </c>
      <c r="E10" s="8">
        <v>1252.2</v>
      </c>
      <c r="F10" s="8">
        <v>1252.2</v>
      </c>
      <c r="G10" s="8">
        <v>417.2</v>
      </c>
      <c r="H10" s="8">
        <v>417.2</v>
      </c>
      <c r="I10" s="8">
        <v>500</v>
      </c>
      <c r="J10" s="8">
        <v>500</v>
      </c>
      <c r="K10" s="8">
        <v>3129.9</v>
      </c>
      <c r="L10" s="8">
        <v>3129.9</v>
      </c>
      <c r="M10" s="8">
        <f t="shared" si="2"/>
        <v>4617.8</v>
      </c>
      <c r="N10" s="8">
        <f t="shared" si="3"/>
        <v>4617.8</v>
      </c>
      <c r="O10" s="8">
        <v>1056.6</v>
      </c>
      <c r="P10" s="8">
        <v>1056.6</v>
      </c>
      <c r="Q10" s="8">
        <v>352.1</v>
      </c>
      <c r="R10" s="8">
        <v>352.1</v>
      </c>
      <c r="S10" s="8">
        <v>352.2</v>
      </c>
      <c r="T10" s="8">
        <v>352.2</v>
      </c>
      <c r="U10" s="8">
        <v>2856.9</v>
      </c>
      <c r="V10" s="8">
        <v>2856.9</v>
      </c>
      <c r="W10" s="8">
        <f t="shared" si="4"/>
        <v>87.1</v>
      </c>
      <c r="X10" s="8">
        <f t="shared" si="5"/>
        <v>87.1</v>
      </c>
      <c r="Y10" s="8">
        <f t="shared" si="6"/>
        <v>84.4</v>
      </c>
      <c r="Z10" s="8">
        <f t="shared" si="7"/>
        <v>84.4</v>
      </c>
      <c r="AA10" s="8">
        <f t="shared" si="8"/>
        <v>84.4</v>
      </c>
      <c r="AB10" s="8">
        <f t="shared" si="9"/>
        <v>84.4</v>
      </c>
      <c r="AC10" s="8">
        <f t="shared" si="10"/>
        <v>70.4</v>
      </c>
      <c r="AD10" s="8">
        <f t="shared" si="11"/>
        <v>70.4</v>
      </c>
      <c r="AE10" s="8">
        <f t="shared" si="12"/>
        <v>91.3</v>
      </c>
      <c r="AF10" s="8">
        <f t="shared" si="13"/>
        <v>91.3</v>
      </c>
    </row>
    <row r="11" spans="1:32" ht="42.75">
      <c r="A11" s="6">
        <v>5</v>
      </c>
      <c r="B11" s="7" t="s">
        <v>18</v>
      </c>
      <c r="C11" s="8">
        <f t="shared" si="0"/>
        <v>17900</v>
      </c>
      <c r="D11" s="8">
        <f t="shared" si="1"/>
        <v>17775</v>
      </c>
      <c r="E11" s="8">
        <v>0</v>
      </c>
      <c r="F11" s="8">
        <v>0</v>
      </c>
      <c r="G11" s="8">
        <v>0</v>
      </c>
      <c r="H11" s="8">
        <v>0</v>
      </c>
      <c r="I11" s="8">
        <v>17900</v>
      </c>
      <c r="J11" s="8">
        <v>17775</v>
      </c>
      <c r="K11" s="8">
        <v>0</v>
      </c>
      <c r="L11" s="8">
        <v>0</v>
      </c>
      <c r="M11" s="8">
        <f t="shared" si="2"/>
        <v>16481.2</v>
      </c>
      <c r="N11" s="8">
        <f t="shared" si="3"/>
        <v>16481.2</v>
      </c>
      <c r="O11" s="8">
        <v>0</v>
      </c>
      <c r="P11" s="8">
        <v>0</v>
      </c>
      <c r="Q11" s="8">
        <v>0</v>
      </c>
      <c r="R11" s="8">
        <v>0</v>
      </c>
      <c r="S11" s="8">
        <v>16481.2</v>
      </c>
      <c r="T11" s="8">
        <v>16481.2</v>
      </c>
      <c r="U11" s="8">
        <v>0</v>
      </c>
      <c r="V11" s="8">
        <v>0</v>
      </c>
      <c r="W11" s="8">
        <f t="shared" si="4"/>
        <v>92.1</v>
      </c>
      <c r="X11" s="8">
        <f t="shared" si="5"/>
        <v>92.7</v>
      </c>
      <c r="Y11" s="8">
        <f t="shared" si="6"/>
        <v>0</v>
      </c>
      <c r="Z11" s="8">
        <f t="shared" si="7"/>
        <v>0</v>
      </c>
      <c r="AA11" s="8">
        <f t="shared" si="8"/>
        <v>0</v>
      </c>
      <c r="AB11" s="8">
        <f t="shared" si="9"/>
        <v>0</v>
      </c>
      <c r="AC11" s="8">
        <f t="shared" si="10"/>
        <v>92.1</v>
      </c>
      <c r="AD11" s="8">
        <f t="shared" si="11"/>
        <v>92.7</v>
      </c>
      <c r="AE11" s="8">
        <f t="shared" si="12"/>
        <v>0</v>
      </c>
      <c r="AF11" s="8">
        <f t="shared" si="13"/>
        <v>0</v>
      </c>
    </row>
    <row r="12" spans="1:32" ht="57">
      <c r="A12" s="6">
        <v>6</v>
      </c>
      <c r="B12" s="7" t="s">
        <v>19</v>
      </c>
      <c r="C12" s="8">
        <f t="shared" si="0"/>
        <v>973</v>
      </c>
      <c r="D12" s="8">
        <f t="shared" si="1"/>
        <v>0</v>
      </c>
      <c r="E12" s="8">
        <v>0</v>
      </c>
      <c r="F12" s="8">
        <v>0</v>
      </c>
      <c r="G12" s="8">
        <v>0</v>
      </c>
      <c r="H12" s="8">
        <v>0</v>
      </c>
      <c r="I12" s="8">
        <v>973</v>
      </c>
      <c r="J12" s="8">
        <v>0</v>
      </c>
      <c r="K12" s="8">
        <v>0</v>
      </c>
      <c r="L12" s="8">
        <v>0</v>
      </c>
      <c r="M12" s="8">
        <f t="shared" si="2"/>
        <v>120</v>
      </c>
      <c r="N12" s="8">
        <f t="shared" si="3"/>
        <v>0</v>
      </c>
      <c r="O12" s="8">
        <v>0</v>
      </c>
      <c r="P12" s="8">
        <v>0</v>
      </c>
      <c r="Q12" s="8">
        <v>0</v>
      </c>
      <c r="R12" s="8">
        <v>0</v>
      </c>
      <c r="S12" s="8">
        <v>120</v>
      </c>
      <c r="T12" s="8">
        <v>0</v>
      </c>
      <c r="U12" s="8">
        <v>0</v>
      </c>
      <c r="V12" s="8">
        <v>0</v>
      </c>
      <c r="W12" s="8">
        <f t="shared" si="4"/>
        <v>12.3</v>
      </c>
      <c r="X12" s="8">
        <f t="shared" si="5"/>
        <v>0</v>
      </c>
      <c r="Y12" s="8">
        <f t="shared" si="6"/>
        <v>0</v>
      </c>
      <c r="Z12" s="8">
        <f t="shared" si="7"/>
        <v>0</v>
      </c>
      <c r="AA12" s="8">
        <f t="shared" si="8"/>
        <v>0</v>
      </c>
      <c r="AB12" s="8">
        <f t="shared" si="9"/>
        <v>0</v>
      </c>
      <c r="AC12" s="8">
        <f t="shared" si="10"/>
        <v>12.3</v>
      </c>
      <c r="AD12" s="8">
        <f t="shared" si="11"/>
        <v>0</v>
      </c>
      <c r="AE12" s="8">
        <f t="shared" si="12"/>
        <v>0</v>
      </c>
      <c r="AF12" s="8">
        <f t="shared" si="13"/>
        <v>0</v>
      </c>
    </row>
    <row r="13" spans="1:32" ht="71.25">
      <c r="A13" s="6">
        <v>7</v>
      </c>
      <c r="B13" s="7" t="s">
        <v>20</v>
      </c>
      <c r="C13" s="8">
        <f t="shared" si="0"/>
        <v>34</v>
      </c>
      <c r="D13" s="8">
        <f t="shared" si="1"/>
        <v>0</v>
      </c>
      <c r="E13" s="8">
        <v>0</v>
      </c>
      <c r="F13" s="8">
        <v>0</v>
      </c>
      <c r="G13" s="8">
        <v>0</v>
      </c>
      <c r="H13" s="8">
        <v>0</v>
      </c>
      <c r="I13" s="8">
        <v>34</v>
      </c>
      <c r="J13" s="8">
        <v>0</v>
      </c>
      <c r="K13" s="8">
        <v>0</v>
      </c>
      <c r="L13" s="8">
        <v>0</v>
      </c>
      <c r="M13" s="8">
        <f t="shared" si="2"/>
        <v>20.9</v>
      </c>
      <c r="N13" s="8">
        <f t="shared" si="3"/>
        <v>0</v>
      </c>
      <c r="O13" s="8">
        <v>0</v>
      </c>
      <c r="P13" s="8">
        <v>0</v>
      </c>
      <c r="Q13" s="8">
        <v>0</v>
      </c>
      <c r="R13" s="8">
        <v>0</v>
      </c>
      <c r="S13" s="8">
        <v>20.9</v>
      </c>
      <c r="T13" s="8">
        <v>0</v>
      </c>
      <c r="U13" s="8">
        <v>0</v>
      </c>
      <c r="V13" s="8">
        <v>0</v>
      </c>
      <c r="W13" s="8">
        <f t="shared" si="4"/>
        <v>61.5</v>
      </c>
      <c r="X13" s="8">
        <f t="shared" si="5"/>
        <v>0</v>
      </c>
      <c r="Y13" s="8">
        <f t="shared" si="6"/>
        <v>0</v>
      </c>
      <c r="Z13" s="8">
        <f t="shared" si="7"/>
        <v>0</v>
      </c>
      <c r="AA13" s="8">
        <f t="shared" si="8"/>
        <v>0</v>
      </c>
      <c r="AB13" s="8">
        <f t="shared" si="9"/>
        <v>0</v>
      </c>
      <c r="AC13" s="8">
        <f t="shared" si="10"/>
        <v>61.5</v>
      </c>
      <c r="AD13" s="8">
        <f t="shared" si="11"/>
        <v>0</v>
      </c>
      <c r="AE13" s="8">
        <f t="shared" si="12"/>
        <v>0</v>
      </c>
      <c r="AF13" s="8">
        <f t="shared" si="13"/>
        <v>0</v>
      </c>
    </row>
    <row r="14" spans="1:32" ht="57">
      <c r="A14" s="6">
        <v>8</v>
      </c>
      <c r="B14" s="7" t="s">
        <v>21</v>
      </c>
      <c r="C14" s="8">
        <f t="shared" si="0"/>
        <v>120</v>
      </c>
      <c r="D14" s="8">
        <f t="shared" si="1"/>
        <v>0</v>
      </c>
      <c r="E14" s="8">
        <v>0</v>
      </c>
      <c r="F14" s="8">
        <v>0</v>
      </c>
      <c r="G14" s="8">
        <v>0</v>
      </c>
      <c r="H14" s="8">
        <v>0</v>
      </c>
      <c r="I14" s="8">
        <v>120</v>
      </c>
      <c r="J14" s="8">
        <v>0</v>
      </c>
      <c r="K14" s="8">
        <v>0</v>
      </c>
      <c r="L14" s="8">
        <v>0</v>
      </c>
      <c r="M14" s="8">
        <f t="shared" si="2"/>
        <v>120</v>
      </c>
      <c r="N14" s="8">
        <f t="shared" si="3"/>
        <v>0</v>
      </c>
      <c r="O14" s="8">
        <v>0</v>
      </c>
      <c r="P14" s="8">
        <v>0</v>
      </c>
      <c r="Q14" s="8">
        <v>0</v>
      </c>
      <c r="R14" s="8">
        <v>0</v>
      </c>
      <c r="S14" s="8">
        <v>120</v>
      </c>
      <c r="T14" s="8">
        <v>0</v>
      </c>
      <c r="U14" s="8">
        <v>0</v>
      </c>
      <c r="V14" s="8">
        <v>0</v>
      </c>
      <c r="W14" s="8">
        <f t="shared" si="4"/>
        <v>100</v>
      </c>
      <c r="X14" s="8">
        <f t="shared" si="5"/>
        <v>0</v>
      </c>
      <c r="Y14" s="8">
        <f t="shared" si="6"/>
        <v>0</v>
      </c>
      <c r="Z14" s="8">
        <f t="shared" si="7"/>
        <v>0</v>
      </c>
      <c r="AA14" s="8">
        <f t="shared" si="8"/>
        <v>0</v>
      </c>
      <c r="AB14" s="8">
        <f t="shared" si="9"/>
        <v>0</v>
      </c>
      <c r="AC14" s="8">
        <f t="shared" si="10"/>
        <v>100</v>
      </c>
      <c r="AD14" s="8">
        <f t="shared" si="11"/>
        <v>0</v>
      </c>
      <c r="AE14" s="8">
        <f t="shared" si="12"/>
        <v>0</v>
      </c>
      <c r="AF14" s="8">
        <f t="shared" si="13"/>
        <v>0</v>
      </c>
    </row>
    <row r="15" spans="1:32" ht="42.75">
      <c r="A15" s="6">
        <v>9</v>
      </c>
      <c r="B15" s="7" t="s">
        <v>22</v>
      </c>
      <c r="C15" s="8">
        <f t="shared" si="0"/>
        <v>40.5</v>
      </c>
      <c r="D15" s="8">
        <f t="shared" si="1"/>
        <v>0</v>
      </c>
      <c r="E15" s="8">
        <v>0</v>
      </c>
      <c r="F15" s="8">
        <v>0</v>
      </c>
      <c r="G15" s="8">
        <v>0</v>
      </c>
      <c r="H15" s="8">
        <v>0</v>
      </c>
      <c r="I15" s="8">
        <v>40.5</v>
      </c>
      <c r="J15" s="8">
        <v>0</v>
      </c>
      <c r="K15" s="8">
        <v>0</v>
      </c>
      <c r="L15" s="8">
        <v>0</v>
      </c>
      <c r="M15" s="8">
        <f t="shared" si="2"/>
        <v>40.5</v>
      </c>
      <c r="N15" s="8">
        <f t="shared" si="3"/>
        <v>0</v>
      </c>
      <c r="O15" s="8">
        <v>0</v>
      </c>
      <c r="P15" s="8">
        <v>0</v>
      </c>
      <c r="Q15" s="8">
        <v>0</v>
      </c>
      <c r="R15" s="8">
        <v>0</v>
      </c>
      <c r="S15" s="8">
        <v>40.5</v>
      </c>
      <c r="T15" s="8">
        <v>0</v>
      </c>
      <c r="U15" s="8">
        <v>0</v>
      </c>
      <c r="V15" s="8">
        <v>0</v>
      </c>
      <c r="W15" s="8">
        <f t="shared" si="4"/>
        <v>100</v>
      </c>
      <c r="X15" s="8">
        <f t="shared" si="5"/>
        <v>0</v>
      </c>
      <c r="Y15" s="8">
        <f t="shared" si="6"/>
        <v>0</v>
      </c>
      <c r="Z15" s="8">
        <f t="shared" si="7"/>
        <v>0</v>
      </c>
      <c r="AA15" s="8">
        <f t="shared" si="8"/>
        <v>0</v>
      </c>
      <c r="AB15" s="8">
        <f t="shared" si="9"/>
        <v>0</v>
      </c>
      <c r="AC15" s="8">
        <f t="shared" si="10"/>
        <v>100</v>
      </c>
      <c r="AD15" s="8">
        <f t="shared" si="11"/>
        <v>0</v>
      </c>
      <c r="AE15" s="8">
        <f t="shared" si="12"/>
        <v>0</v>
      </c>
      <c r="AF15" s="8">
        <f t="shared" si="13"/>
        <v>0</v>
      </c>
    </row>
    <row r="16" spans="1:32" ht="85.5">
      <c r="A16" s="6">
        <v>10</v>
      </c>
      <c r="B16" s="7" t="s">
        <v>23</v>
      </c>
      <c r="C16" s="8">
        <f t="shared" si="0"/>
        <v>80</v>
      </c>
      <c r="D16" s="8">
        <f t="shared" si="1"/>
        <v>0</v>
      </c>
      <c r="E16" s="8">
        <v>0</v>
      </c>
      <c r="F16" s="8">
        <v>0</v>
      </c>
      <c r="G16" s="8">
        <v>0</v>
      </c>
      <c r="H16" s="8">
        <v>0</v>
      </c>
      <c r="I16" s="8">
        <v>80</v>
      </c>
      <c r="J16" s="8">
        <v>0</v>
      </c>
      <c r="K16" s="8">
        <v>0</v>
      </c>
      <c r="L16" s="8">
        <v>0</v>
      </c>
      <c r="M16" s="8">
        <f t="shared" si="2"/>
        <v>30</v>
      </c>
      <c r="N16" s="8">
        <f t="shared" si="3"/>
        <v>0</v>
      </c>
      <c r="O16" s="8">
        <v>0</v>
      </c>
      <c r="P16" s="8">
        <v>0</v>
      </c>
      <c r="Q16" s="8">
        <v>0</v>
      </c>
      <c r="R16" s="8">
        <v>0</v>
      </c>
      <c r="S16" s="8">
        <v>30</v>
      </c>
      <c r="T16" s="8">
        <v>0</v>
      </c>
      <c r="U16" s="8">
        <v>0</v>
      </c>
      <c r="V16" s="8">
        <v>0</v>
      </c>
      <c r="W16" s="8">
        <f t="shared" si="4"/>
        <v>37.5</v>
      </c>
      <c r="X16" s="8">
        <f t="shared" si="5"/>
        <v>0</v>
      </c>
      <c r="Y16" s="8">
        <f t="shared" si="6"/>
        <v>0</v>
      </c>
      <c r="Z16" s="8">
        <f t="shared" si="7"/>
        <v>0</v>
      </c>
      <c r="AA16" s="8">
        <f t="shared" si="8"/>
        <v>0</v>
      </c>
      <c r="AB16" s="8">
        <f t="shared" si="9"/>
        <v>0</v>
      </c>
      <c r="AC16" s="8">
        <f t="shared" si="10"/>
        <v>37.5</v>
      </c>
      <c r="AD16" s="8">
        <f t="shared" si="11"/>
        <v>0</v>
      </c>
      <c r="AE16" s="8">
        <f t="shared" si="12"/>
        <v>0</v>
      </c>
      <c r="AF16" s="8">
        <f t="shared" si="13"/>
        <v>0</v>
      </c>
    </row>
    <row r="17" spans="1:32" ht="42.75">
      <c r="A17" s="6">
        <v>11</v>
      </c>
      <c r="B17" s="7" t="s">
        <v>24</v>
      </c>
      <c r="C17" s="8">
        <f t="shared" si="0"/>
        <v>1510.1</v>
      </c>
      <c r="D17" s="8">
        <f t="shared" si="1"/>
        <v>0</v>
      </c>
      <c r="E17" s="8">
        <v>0</v>
      </c>
      <c r="F17" s="8">
        <v>0</v>
      </c>
      <c r="G17" s="8">
        <v>0</v>
      </c>
      <c r="H17" s="8">
        <v>0</v>
      </c>
      <c r="I17" s="8">
        <v>1510.1</v>
      </c>
      <c r="J17" s="8">
        <v>0</v>
      </c>
      <c r="K17" s="8">
        <v>0</v>
      </c>
      <c r="L17" s="8">
        <v>0</v>
      </c>
      <c r="M17" s="8">
        <f t="shared" si="2"/>
        <v>1306.5</v>
      </c>
      <c r="N17" s="8">
        <f t="shared" si="3"/>
        <v>0</v>
      </c>
      <c r="O17" s="8">
        <v>0</v>
      </c>
      <c r="P17" s="8">
        <v>0</v>
      </c>
      <c r="Q17" s="8">
        <v>0</v>
      </c>
      <c r="R17" s="8">
        <v>0</v>
      </c>
      <c r="S17" s="8">
        <v>1306.5</v>
      </c>
      <c r="T17" s="8">
        <v>0</v>
      </c>
      <c r="U17" s="8">
        <v>0</v>
      </c>
      <c r="V17" s="8">
        <v>0</v>
      </c>
      <c r="W17" s="8">
        <f t="shared" si="4"/>
        <v>86.5</v>
      </c>
      <c r="X17" s="8">
        <f t="shared" si="5"/>
        <v>0</v>
      </c>
      <c r="Y17" s="8">
        <f t="shared" si="6"/>
        <v>0</v>
      </c>
      <c r="Z17" s="8">
        <f t="shared" si="7"/>
        <v>0</v>
      </c>
      <c r="AA17" s="8">
        <f t="shared" si="8"/>
        <v>0</v>
      </c>
      <c r="AB17" s="8">
        <f t="shared" si="9"/>
        <v>0</v>
      </c>
      <c r="AC17" s="8">
        <f t="shared" si="10"/>
        <v>86.5</v>
      </c>
      <c r="AD17" s="8">
        <f t="shared" si="11"/>
        <v>0</v>
      </c>
      <c r="AE17" s="8">
        <f t="shared" si="12"/>
        <v>0</v>
      </c>
      <c r="AF17" s="8">
        <f t="shared" si="13"/>
        <v>0</v>
      </c>
    </row>
    <row r="18" spans="1:32" ht="57">
      <c r="A18" s="6">
        <v>12</v>
      </c>
      <c r="B18" s="7" t="s">
        <v>25</v>
      </c>
      <c r="C18" s="8">
        <f t="shared" si="0"/>
        <v>193611.6</v>
      </c>
      <c r="D18" s="8">
        <f t="shared" si="1"/>
        <v>119500.9</v>
      </c>
      <c r="E18" s="8">
        <v>0</v>
      </c>
      <c r="F18" s="8">
        <v>0</v>
      </c>
      <c r="G18" s="8">
        <v>102491</v>
      </c>
      <c r="H18" s="8">
        <v>102491</v>
      </c>
      <c r="I18" s="8">
        <v>91120.6</v>
      </c>
      <c r="J18" s="8">
        <v>17009.9</v>
      </c>
      <c r="K18" s="8">
        <v>0</v>
      </c>
      <c r="L18" s="8">
        <v>0</v>
      </c>
      <c r="M18" s="8">
        <f t="shared" si="2"/>
        <v>202866.5</v>
      </c>
      <c r="N18" s="8">
        <f t="shared" si="3"/>
        <v>0</v>
      </c>
      <c r="O18" s="8">
        <v>0</v>
      </c>
      <c r="P18" s="8">
        <v>0</v>
      </c>
      <c r="Q18" s="8">
        <v>102491</v>
      </c>
      <c r="R18" s="8">
        <v>0</v>
      </c>
      <c r="S18" s="8">
        <v>100375.5</v>
      </c>
      <c r="T18" s="8">
        <v>0</v>
      </c>
      <c r="U18" s="8">
        <v>0</v>
      </c>
      <c r="V18" s="8">
        <v>0</v>
      </c>
      <c r="W18" s="8">
        <f t="shared" si="4"/>
        <v>104.8</v>
      </c>
      <c r="X18" s="8">
        <f t="shared" si="5"/>
        <v>0</v>
      </c>
      <c r="Y18" s="8">
        <f t="shared" si="6"/>
        <v>0</v>
      </c>
      <c r="Z18" s="8">
        <f t="shared" si="7"/>
        <v>0</v>
      </c>
      <c r="AA18" s="8">
        <f t="shared" si="8"/>
        <v>100</v>
      </c>
      <c r="AB18" s="8">
        <f t="shared" si="9"/>
        <v>0</v>
      </c>
      <c r="AC18" s="8">
        <f t="shared" si="10"/>
        <v>110.2</v>
      </c>
      <c r="AD18" s="8">
        <f t="shared" si="11"/>
        <v>0</v>
      </c>
      <c r="AE18" s="8">
        <f t="shared" si="12"/>
        <v>0</v>
      </c>
      <c r="AF18" s="8">
        <f t="shared" si="13"/>
        <v>0</v>
      </c>
    </row>
    <row r="19" spans="1:32" ht="28.5">
      <c r="A19" s="6">
        <v>13</v>
      </c>
      <c r="B19" s="7" t="s">
        <v>26</v>
      </c>
      <c r="C19" s="8">
        <f t="shared" si="0"/>
        <v>148407.7</v>
      </c>
      <c r="D19" s="8">
        <f t="shared" si="1"/>
        <v>700</v>
      </c>
      <c r="E19" s="8">
        <v>5254.9</v>
      </c>
      <c r="F19" s="8">
        <v>0</v>
      </c>
      <c r="G19" s="8">
        <v>395.5</v>
      </c>
      <c r="H19" s="8">
        <v>0</v>
      </c>
      <c r="I19" s="8">
        <v>120233.6</v>
      </c>
      <c r="J19" s="8">
        <v>0</v>
      </c>
      <c r="K19" s="8">
        <v>22523.7</v>
      </c>
      <c r="L19" s="8">
        <v>700</v>
      </c>
      <c r="M19" s="8">
        <f t="shared" si="2"/>
        <v>171581.1</v>
      </c>
      <c r="N19" s="8">
        <f t="shared" si="3"/>
        <v>5753.4</v>
      </c>
      <c r="O19" s="8">
        <v>8734.9</v>
      </c>
      <c r="P19" s="8">
        <v>4439.2</v>
      </c>
      <c r="Q19" s="8">
        <v>657.5</v>
      </c>
      <c r="R19" s="8">
        <v>334.2</v>
      </c>
      <c r="S19" s="8">
        <v>134859.7</v>
      </c>
      <c r="T19" s="8">
        <v>150</v>
      </c>
      <c r="U19" s="8">
        <v>27329</v>
      </c>
      <c r="V19" s="8">
        <v>830</v>
      </c>
      <c r="W19" s="8">
        <f t="shared" si="4"/>
        <v>115.6</v>
      </c>
      <c r="X19" s="8">
        <f t="shared" si="5"/>
        <v>821.9</v>
      </c>
      <c r="Y19" s="8">
        <f t="shared" si="6"/>
        <v>166.2</v>
      </c>
      <c r="Z19" s="8">
        <f t="shared" si="7"/>
        <v>0</v>
      </c>
      <c r="AA19" s="8">
        <f t="shared" si="8"/>
        <v>166.2</v>
      </c>
      <c r="AB19" s="8">
        <f t="shared" si="9"/>
        <v>0</v>
      </c>
      <c r="AC19" s="8">
        <f t="shared" si="10"/>
        <v>112.2</v>
      </c>
      <c r="AD19" s="8">
        <f t="shared" si="11"/>
        <v>0</v>
      </c>
      <c r="AE19" s="8">
        <f t="shared" si="12"/>
        <v>121.3</v>
      </c>
      <c r="AF19" s="8">
        <f t="shared" si="13"/>
        <v>118.6</v>
      </c>
    </row>
    <row r="20" spans="1:32" ht="42.75">
      <c r="A20" s="6">
        <v>14</v>
      </c>
      <c r="B20" s="7" t="s">
        <v>27</v>
      </c>
      <c r="C20" s="8">
        <f t="shared" si="0"/>
        <v>200</v>
      </c>
      <c r="D20" s="8">
        <f t="shared" si="1"/>
        <v>0</v>
      </c>
      <c r="E20" s="8">
        <v>0</v>
      </c>
      <c r="F20" s="8">
        <v>0</v>
      </c>
      <c r="G20" s="8">
        <v>0</v>
      </c>
      <c r="H20" s="8">
        <v>0</v>
      </c>
      <c r="I20" s="8">
        <v>200</v>
      </c>
      <c r="J20" s="8">
        <v>0</v>
      </c>
      <c r="K20" s="8">
        <v>0</v>
      </c>
      <c r="L20" s="8">
        <v>0</v>
      </c>
      <c r="M20" s="8">
        <f t="shared" si="2"/>
        <v>200</v>
      </c>
      <c r="N20" s="8">
        <f t="shared" si="3"/>
        <v>0</v>
      </c>
      <c r="O20" s="8">
        <v>0</v>
      </c>
      <c r="P20" s="8">
        <v>0</v>
      </c>
      <c r="Q20" s="8">
        <v>0</v>
      </c>
      <c r="R20" s="8">
        <v>0</v>
      </c>
      <c r="S20" s="8">
        <v>200</v>
      </c>
      <c r="T20" s="8">
        <v>0</v>
      </c>
      <c r="U20" s="8">
        <v>0</v>
      </c>
      <c r="V20" s="8">
        <v>0</v>
      </c>
      <c r="W20" s="8">
        <f t="shared" si="4"/>
        <v>100</v>
      </c>
      <c r="X20" s="8">
        <f t="shared" si="5"/>
        <v>0</v>
      </c>
      <c r="Y20" s="8">
        <f t="shared" si="6"/>
        <v>0</v>
      </c>
      <c r="Z20" s="8">
        <f t="shared" si="7"/>
        <v>0</v>
      </c>
      <c r="AA20" s="8">
        <f t="shared" si="8"/>
        <v>0</v>
      </c>
      <c r="AB20" s="8">
        <f t="shared" si="9"/>
        <v>0</v>
      </c>
      <c r="AC20" s="8">
        <f t="shared" si="10"/>
        <v>100</v>
      </c>
      <c r="AD20" s="8">
        <f t="shared" si="11"/>
        <v>0</v>
      </c>
      <c r="AE20" s="8">
        <f t="shared" si="12"/>
        <v>0</v>
      </c>
      <c r="AF20" s="8">
        <f t="shared" si="13"/>
        <v>0</v>
      </c>
    </row>
    <row r="21" spans="1:32" ht="42.75">
      <c r="A21" s="6">
        <v>15</v>
      </c>
      <c r="B21" s="7" t="s">
        <v>28</v>
      </c>
      <c r="C21" s="8">
        <f t="shared" si="0"/>
        <v>450808.69999999995</v>
      </c>
      <c r="D21" s="8">
        <f t="shared" si="1"/>
        <v>6503.3</v>
      </c>
      <c r="E21" s="8">
        <v>0</v>
      </c>
      <c r="F21" s="8">
        <v>0</v>
      </c>
      <c r="G21" s="8">
        <v>16800</v>
      </c>
      <c r="H21" s="8">
        <v>0</v>
      </c>
      <c r="I21" s="8">
        <v>434008.69999999995</v>
      </c>
      <c r="J21" s="8">
        <v>6503.3</v>
      </c>
      <c r="K21" s="8">
        <v>0</v>
      </c>
      <c r="L21" s="8">
        <v>0</v>
      </c>
      <c r="M21" s="8">
        <f t="shared" si="2"/>
        <v>481440.4</v>
      </c>
      <c r="N21" s="8">
        <f t="shared" si="3"/>
        <v>2137</v>
      </c>
      <c r="O21" s="8">
        <v>406.4</v>
      </c>
      <c r="P21" s="8">
        <v>406.4</v>
      </c>
      <c r="Q21" s="8">
        <v>14722.800000000001</v>
      </c>
      <c r="R21" s="8">
        <v>30.6</v>
      </c>
      <c r="S21" s="8">
        <v>466311.2</v>
      </c>
      <c r="T21" s="8">
        <v>1700</v>
      </c>
      <c r="U21" s="8">
        <v>0</v>
      </c>
      <c r="V21" s="8">
        <v>0</v>
      </c>
      <c r="W21" s="8">
        <f t="shared" si="4"/>
        <v>106.8</v>
      </c>
      <c r="X21" s="8">
        <f t="shared" si="5"/>
        <v>32.9</v>
      </c>
      <c r="Y21" s="8">
        <f t="shared" si="6"/>
        <v>0</v>
      </c>
      <c r="Z21" s="8">
        <f t="shared" si="7"/>
        <v>0</v>
      </c>
      <c r="AA21" s="8">
        <f t="shared" si="8"/>
        <v>87.6</v>
      </c>
      <c r="AB21" s="8">
        <f t="shared" si="9"/>
        <v>0</v>
      </c>
      <c r="AC21" s="8">
        <f t="shared" si="10"/>
        <v>107.4</v>
      </c>
      <c r="AD21" s="8">
        <f t="shared" si="11"/>
        <v>26.1</v>
      </c>
      <c r="AE21" s="8">
        <f t="shared" si="12"/>
        <v>0</v>
      </c>
      <c r="AF21" s="8">
        <f t="shared" si="13"/>
        <v>0</v>
      </c>
    </row>
    <row r="22" spans="1:32" ht="30">
      <c r="A22" s="9" t="s">
        <v>29</v>
      </c>
      <c r="B22" s="8" t="s">
        <v>30</v>
      </c>
      <c r="C22" s="8">
        <f t="shared" si="0"/>
        <v>279755.1</v>
      </c>
      <c r="D22" s="8">
        <f t="shared" si="1"/>
        <v>4803.3</v>
      </c>
      <c r="E22" s="8">
        <v>0</v>
      </c>
      <c r="F22" s="8">
        <v>0</v>
      </c>
      <c r="G22" s="8">
        <v>0</v>
      </c>
      <c r="H22" s="8">
        <v>0</v>
      </c>
      <c r="I22" s="8">
        <v>279755.1</v>
      </c>
      <c r="J22" s="8">
        <v>4803.3</v>
      </c>
      <c r="K22" s="8">
        <v>0</v>
      </c>
      <c r="L22" s="8">
        <v>0</v>
      </c>
      <c r="M22" s="8">
        <f t="shared" si="2"/>
        <v>303285.6</v>
      </c>
      <c r="N22" s="8">
        <f t="shared" si="3"/>
        <v>437</v>
      </c>
      <c r="O22" s="8">
        <v>406.4</v>
      </c>
      <c r="P22" s="8">
        <v>406.4</v>
      </c>
      <c r="Q22" s="8">
        <v>30.6</v>
      </c>
      <c r="R22" s="8">
        <v>30.6</v>
      </c>
      <c r="S22" s="8">
        <v>302848.6</v>
      </c>
      <c r="T22" s="8">
        <v>0</v>
      </c>
      <c r="U22" s="8">
        <v>0</v>
      </c>
      <c r="V22" s="8">
        <v>0</v>
      </c>
      <c r="W22" s="8">
        <f t="shared" si="4"/>
        <v>108.4</v>
      </c>
      <c r="X22" s="8">
        <f t="shared" si="5"/>
        <v>9.1</v>
      </c>
      <c r="Y22" s="8">
        <f t="shared" si="6"/>
        <v>0</v>
      </c>
      <c r="Z22" s="8">
        <f t="shared" si="7"/>
        <v>0</v>
      </c>
      <c r="AA22" s="8">
        <f t="shared" si="8"/>
        <v>0</v>
      </c>
      <c r="AB22" s="8">
        <f t="shared" si="9"/>
        <v>0</v>
      </c>
      <c r="AC22" s="8">
        <f t="shared" si="10"/>
        <v>108.3</v>
      </c>
      <c r="AD22" s="8">
        <f t="shared" si="11"/>
        <v>0</v>
      </c>
      <c r="AE22" s="8">
        <f t="shared" si="12"/>
        <v>0</v>
      </c>
      <c r="AF22" s="8">
        <f t="shared" si="13"/>
        <v>0</v>
      </c>
    </row>
    <row r="23" spans="1:32" ht="15">
      <c r="A23" s="9" t="s">
        <v>31</v>
      </c>
      <c r="B23" s="8" t="s">
        <v>32</v>
      </c>
      <c r="C23" s="8">
        <f t="shared" si="0"/>
        <v>54823.8</v>
      </c>
      <c r="D23" s="8">
        <f t="shared" si="1"/>
        <v>0</v>
      </c>
      <c r="E23" s="8">
        <v>0</v>
      </c>
      <c r="F23" s="8">
        <v>0</v>
      </c>
      <c r="G23" s="8">
        <v>0</v>
      </c>
      <c r="H23" s="8">
        <v>0</v>
      </c>
      <c r="I23" s="8">
        <v>54823.8</v>
      </c>
      <c r="J23" s="8">
        <v>0</v>
      </c>
      <c r="K23" s="8">
        <v>0</v>
      </c>
      <c r="L23" s="8">
        <v>0</v>
      </c>
      <c r="M23" s="8">
        <f t="shared" si="2"/>
        <v>53751.9</v>
      </c>
      <c r="N23" s="8">
        <f t="shared" si="3"/>
        <v>0</v>
      </c>
      <c r="O23" s="8">
        <v>0</v>
      </c>
      <c r="P23" s="8">
        <v>0</v>
      </c>
      <c r="Q23" s="8">
        <v>0</v>
      </c>
      <c r="R23" s="8">
        <v>0</v>
      </c>
      <c r="S23" s="8">
        <v>53751.9</v>
      </c>
      <c r="T23" s="8">
        <v>0</v>
      </c>
      <c r="U23" s="8">
        <v>0</v>
      </c>
      <c r="V23" s="8">
        <v>0</v>
      </c>
      <c r="W23" s="8">
        <f t="shared" si="4"/>
        <v>98</v>
      </c>
      <c r="X23" s="8">
        <f t="shared" si="5"/>
        <v>0</v>
      </c>
      <c r="Y23" s="8">
        <f t="shared" si="6"/>
        <v>0</v>
      </c>
      <c r="Z23" s="8">
        <f t="shared" si="7"/>
        <v>0</v>
      </c>
      <c r="AA23" s="8">
        <f t="shared" si="8"/>
        <v>0</v>
      </c>
      <c r="AB23" s="8">
        <f t="shared" si="9"/>
        <v>0</v>
      </c>
      <c r="AC23" s="8">
        <f t="shared" si="10"/>
        <v>98</v>
      </c>
      <c r="AD23" s="8">
        <f t="shared" si="11"/>
        <v>0</v>
      </c>
      <c r="AE23" s="8">
        <f t="shared" si="12"/>
        <v>0</v>
      </c>
      <c r="AF23" s="8">
        <f t="shared" si="13"/>
        <v>0</v>
      </c>
    </row>
    <row r="24" spans="1:32" ht="30">
      <c r="A24" s="9" t="s">
        <v>33</v>
      </c>
      <c r="B24" s="8" t="s">
        <v>34</v>
      </c>
      <c r="C24" s="8">
        <f t="shared" si="0"/>
        <v>53502.5</v>
      </c>
      <c r="D24" s="8">
        <f t="shared" si="1"/>
        <v>0</v>
      </c>
      <c r="E24" s="8">
        <v>0</v>
      </c>
      <c r="F24" s="8">
        <v>0</v>
      </c>
      <c r="G24" s="8">
        <v>0</v>
      </c>
      <c r="H24" s="8">
        <v>0</v>
      </c>
      <c r="I24" s="8">
        <v>53502.5</v>
      </c>
      <c r="J24" s="8">
        <v>0</v>
      </c>
      <c r="K24" s="8">
        <v>0</v>
      </c>
      <c r="L24" s="8">
        <v>0</v>
      </c>
      <c r="M24" s="8">
        <f t="shared" si="2"/>
        <v>61232.6</v>
      </c>
      <c r="N24" s="8">
        <f t="shared" si="3"/>
        <v>0</v>
      </c>
      <c r="O24" s="8">
        <v>0</v>
      </c>
      <c r="P24" s="8">
        <v>0</v>
      </c>
      <c r="Q24" s="8">
        <v>0</v>
      </c>
      <c r="R24" s="8">
        <v>0</v>
      </c>
      <c r="S24" s="8">
        <v>61232.6</v>
      </c>
      <c r="T24" s="8">
        <v>0</v>
      </c>
      <c r="U24" s="8">
        <v>0</v>
      </c>
      <c r="V24" s="8">
        <v>0</v>
      </c>
      <c r="W24" s="8">
        <f t="shared" si="4"/>
        <v>114.4</v>
      </c>
      <c r="X24" s="8">
        <f t="shared" si="5"/>
        <v>0</v>
      </c>
      <c r="Y24" s="8">
        <f t="shared" si="6"/>
        <v>0</v>
      </c>
      <c r="Z24" s="8">
        <f t="shared" si="7"/>
        <v>0</v>
      </c>
      <c r="AA24" s="8">
        <f t="shared" si="8"/>
        <v>0</v>
      </c>
      <c r="AB24" s="8">
        <f t="shared" si="9"/>
        <v>0</v>
      </c>
      <c r="AC24" s="8">
        <f t="shared" si="10"/>
        <v>114.4</v>
      </c>
      <c r="AD24" s="8">
        <f t="shared" si="11"/>
        <v>0</v>
      </c>
      <c r="AE24" s="8">
        <f t="shared" si="12"/>
        <v>0</v>
      </c>
      <c r="AF24" s="8">
        <f t="shared" si="13"/>
        <v>0</v>
      </c>
    </row>
    <row r="25" spans="1:32" ht="45">
      <c r="A25" s="9" t="s">
        <v>35</v>
      </c>
      <c r="B25" s="8" t="s">
        <v>36</v>
      </c>
      <c r="C25" s="8">
        <f t="shared" si="0"/>
        <v>30594.8</v>
      </c>
      <c r="D25" s="8">
        <f t="shared" si="1"/>
        <v>1700</v>
      </c>
      <c r="E25" s="8">
        <v>0</v>
      </c>
      <c r="F25" s="8">
        <v>0</v>
      </c>
      <c r="G25" s="8">
        <v>16800</v>
      </c>
      <c r="H25" s="8">
        <v>0</v>
      </c>
      <c r="I25" s="8">
        <v>13794.8</v>
      </c>
      <c r="J25" s="8">
        <v>1700</v>
      </c>
      <c r="K25" s="8">
        <v>0</v>
      </c>
      <c r="L25" s="8">
        <v>0</v>
      </c>
      <c r="M25" s="8">
        <f t="shared" si="2"/>
        <v>29273.1</v>
      </c>
      <c r="N25" s="8">
        <f t="shared" si="3"/>
        <v>1700</v>
      </c>
      <c r="O25" s="8">
        <v>0</v>
      </c>
      <c r="P25" s="8">
        <v>0</v>
      </c>
      <c r="Q25" s="8">
        <v>14692.2</v>
      </c>
      <c r="R25" s="8">
        <v>0</v>
      </c>
      <c r="S25" s="8">
        <v>14580.9</v>
      </c>
      <c r="T25" s="8">
        <v>1700</v>
      </c>
      <c r="U25" s="8">
        <v>0</v>
      </c>
      <c r="V25" s="8">
        <v>0</v>
      </c>
      <c r="W25" s="8">
        <f t="shared" si="4"/>
        <v>95.7</v>
      </c>
      <c r="X25" s="8">
        <f t="shared" si="5"/>
        <v>100</v>
      </c>
      <c r="Y25" s="8">
        <f t="shared" si="6"/>
        <v>0</v>
      </c>
      <c r="Z25" s="8">
        <f t="shared" si="7"/>
        <v>0</v>
      </c>
      <c r="AA25" s="8">
        <f t="shared" si="8"/>
        <v>87.5</v>
      </c>
      <c r="AB25" s="8">
        <f t="shared" si="9"/>
        <v>0</v>
      </c>
      <c r="AC25" s="8">
        <f t="shared" si="10"/>
        <v>105.7</v>
      </c>
      <c r="AD25" s="8">
        <f t="shared" si="11"/>
        <v>100</v>
      </c>
      <c r="AE25" s="8">
        <f t="shared" si="12"/>
        <v>0</v>
      </c>
      <c r="AF25" s="8">
        <f t="shared" si="13"/>
        <v>0</v>
      </c>
    </row>
    <row r="26" spans="1:32" ht="15">
      <c r="A26" s="9" t="s">
        <v>37</v>
      </c>
      <c r="B26" s="8" t="s">
        <v>38</v>
      </c>
      <c r="C26" s="8">
        <f t="shared" si="0"/>
        <v>800</v>
      </c>
      <c r="D26" s="8">
        <f t="shared" si="1"/>
        <v>0</v>
      </c>
      <c r="E26" s="8">
        <v>0</v>
      </c>
      <c r="F26" s="8">
        <v>0</v>
      </c>
      <c r="G26" s="8">
        <v>0</v>
      </c>
      <c r="H26" s="8">
        <v>0</v>
      </c>
      <c r="I26" s="8">
        <v>800</v>
      </c>
      <c r="J26" s="8">
        <v>0</v>
      </c>
      <c r="K26" s="8">
        <v>0</v>
      </c>
      <c r="L26" s="8">
        <v>0</v>
      </c>
      <c r="M26" s="8">
        <f t="shared" si="2"/>
        <v>871.5</v>
      </c>
      <c r="N26" s="8">
        <f t="shared" si="3"/>
        <v>0</v>
      </c>
      <c r="O26" s="8">
        <v>0</v>
      </c>
      <c r="P26" s="8">
        <v>0</v>
      </c>
      <c r="Q26" s="8">
        <v>0</v>
      </c>
      <c r="R26" s="8">
        <v>0</v>
      </c>
      <c r="S26" s="8">
        <v>871.5</v>
      </c>
      <c r="T26" s="8">
        <v>0</v>
      </c>
      <c r="U26" s="8">
        <v>0</v>
      </c>
      <c r="V26" s="8">
        <v>0</v>
      </c>
      <c r="W26" s="8">
        <f t="shared" si="4"/>
        <v>108.9</v>
      </c>
      <c r="X26" s="8">
        <f t="shared" si="5"/>
        <v>0</v>
      </c>
      <c r="Y26" s="8">
        <f t="shared" si="6"/>
        <v>0</v>
      </c>
      <c r="Z26" s="8">
        <f t="shared" si="7"/>
        <v>0</v>
      </c>
      <c r="AA26" s="8">
        <f t="shared" si="8"/>
        <v>0</v>
      </c>
      <c r="AB26" s="8">
        <f t="shared" si="9"/>
        <v>0</v>
      </c>
      <c r="AC26" s="8">
        <f t="shared" si="10"/>
        <v>108.9</v>
      </c>
      <c r="AD26" s="8">
        <f t="shared" si="11"/>
        <v>0</v>
      </c>
      <c r="AE26" s="8">
        <f t="shared" si="12"/>
        <v>0</v>
      </c>
      <c r="AF26" s="8">
        <f t="shared" si="13"/>
        <v>0</v>
      </c>
    </row>
    <row r="27" spans="1:32" ht="45">
      <c r="A27" s="9" t="s">
        <v>39</v>
      </c>
      <c r="B27" s="8" t="s">
        <v>40</v>
      </c>
      <c r="C27" s="8">
        <f t="shared" si="0"/>
        <v>31332.5</v>
      </c>
      <c r="D27" s="8">
        <f t="shared" si="1"/>
        <v>0</v>
      </c>
      <c r="E27" s="8">
        <v>0</v>
      </c>
      <c r="F27" s="8">
        <v>0</v>
      </c>
      <c r="G27" s="8">
        <v>0</v>
      </c>
      <c r="H27" s="8">
        <v>0</v>
      </c>
      <c r="I27" s="8">
        <v>31332.5</v>
      </c>
      <c r="J27" s="8">
        <v>0</v>
      </c>
      <c r="K27" s="8">
        <v>0</v>
      </c>
      <c r="L27" s="8">
        <v>0</v>
      </c>
      <c r="M27" s="8">
        <f t="shared" si="2"/>
        <v>33025.7</v>
      </c>
      <c r="N27" s="8">
        <f t="shared" si="3"/>
        <v>0</v>
      </c>
      <c r="O27" s="8">
        <v>0</v>
      </c>
      <c r="P27" s="8">
        <v>0</v>
      </c>
      <c r="Q27" s="8">
        <v>0</v>
      </c>
      <c r="R27" s="8">
        <v>0</v>
      </c>
      <c r="S27" s="8">
        <v>33025.7</v>
      </c>
      <c r="T27" s="8">
        <v>0</v>
      </c>
      <c r="U27" s="8">
        <v>0</v>
      </c>
      <c r="V27" s="8">
        <v>0</v>
      </c>
      <c r="W27" s="8">
        <f t="shared" si="4"/>
        <v>105.4</v>
      </c>
      <c r="X27" s="8">
        <f t="shared" si="5"/>
        <v>0</v>
      </c>
      <c r="Y27" s="8">
        <f t="shared" si="6"/>
        <v>0</v>
      </c>
      <c r="Z27" s="8">
        <f t="shared" si="7"/>
        <v>0</v>
      </c>
      <c r="AA27" s="8">
        <f t="shared" si="8"/>
        <v>0</v>
      </c>
      <c r="AB27" s="8">
        <f t="shared" si="9"/>
        <v>0</v>
      </c>
      <c r="AC27" s="8">
        <f t="shared" si="10"/>
        <v>105.4</v>
      </c>
      <c r="AD27" s="8">
        <f t="shared" si="11"/>
        <v>0</v>
      </c>
      <c r="AE27" s="8">
        <f t="shared" si="12"/>
        <v>0</v>
      </c>
      <c r="AF27" s="8">
        <f t="shared" si="13"/>
        <v>0</v>
      </c>
    </row>
    <row r="28" spans="1:32" ht="42.75">
      <c r="A28" s="6">
        <v>16</v>
      </c>
      <c r="B28" s="7" t="s">
        <v>41</v>
      </c>
      <c r="C28" s="8">
        <f t="shared" si="0"/>
        <v>81241.59999999999</v>
      </c>
      <c r="D28" s="8">
        <f t="shared" si="1"/>
        <v>2535</v>
      </c>
      <c r="E28" s="8">
        <v>0</v>
      </c>
      <c r="F28" s="8">
        <v>0</v>
      </c>
      <c r="G28" s="8">
        <v>1000</v>
      </c>
      <c r="H28" s="8">
        <v>1000</v>
      </c>
      <c r="I28" s="8">
        <v>63868.899999999994</v>
      </c>
      <c r="J28" s="8">
        <v>1535</v>
      </c>
      <c r="K28" s="8">
        <v>16372.7</v>
      </c>
      <c r="L28" s="8">
        <v>0</v>
      </c>
      <c r="M28" s="8">
        <f t="shared" si="2"/>
        <v>91601.00000000001</v>
      </c>
      <c r="N28" s="8">
        <f t="shared" si="3"/>
        <v>2736.1</v>
      </c>
      <c r="O28" s="8">
        <v>183.7</v>
      </c>
      <c r="P28" s="8">
        <v>183.7</v>
      </c>
      <c r="Q28" s="8">
        <v>652.4</v>
      </c>
      <c r="R28" s="8">
        <v>652.4</v>
      </c>
      <c r="S28" s="8">
        <v>72064.40000000001</v>
      </c>
      <c r="T28" s="8">
        <v>1250</v>
      </c>
      <c r="U28" s="8">
        <v>18700.5</v>
      </c>
      <c r="V28" s="8">
        <v>650</v>
      </c>
      <c r="W28" s="8">
        <f t="shared" si="4"/>
        <v>112.8</v>
      </c>
      <c r="X28" s="8">
        <f t="shared" si="5"/>
        <v>107.9</v>
      </c>
      <c r="Y28" s="8">
        <f t="shared" si="6"/>
        <v>0</v>
      </c>
      <c r="Z28" s="8">
        <f t="shared" si="7"/>
        <v>0</v>
      </c>
      <c r="AA28" s="8">
        <f t="shared" si="8"/>
        <v>65.2</v>
      </c>
      <c r="AB28" s="8">
        <f t="shared" si="9"/>
        <v>65.2</v>
      </c>
      <c r="AC28" s="8">
        <f t="shared" si="10"/>
        <v>112.8</v>
      </c>
      <c r="AD28" s="8">
        <f t="shared" si="11"/>
        <v>81.4</v>
      </c>
      <c r="AE28" s="8">
        <f t="shared" si="12"/>
        <v>114.2</v>
      </c>
      <c r="AF28" s="8">
        <f t="shared" si="13"/>
        <v>0</v>
      </c>
    </row>
    <row r="29" spans="1:32" ht="60">
      <c r="A29" s="9" t="s">
        <v>42</v>
      </c>
      <c r="B29" s="8" t="s">
        <v>43</v>
      </c>
      <c r="C29" s="8">
        <f t="shared" si="0"/>
        <v>385</v>
      </c>
      <c r="D29" s="8">
        <f t="shared" si="1"/>
        <v>0</v>
      </c>
      <c r="E29" s="8">
        <v>0</v>
      </c>
      <c r="F29" s="8">
        <v>0</v>
      </c>
      <c r="G29" s="8">
        <v>0</v>
      </c>
      <c r="H29" s="8">
        <v>0</v>
      </c>
      <c r="I29" s="8">
        <v>385</v>
      </c>
      <c r="J29" s="8">
        <v>0</v>
      </c>
      <c r="K29" s="8">
        <v>0</v>
      </c>
      <c r="L29" s="8">
        <v>0</v>
      </c>
      <c r="M29" s="8">
        <f t="shared" si="2"/>
        <v>250.6</v>
      </c>
      <c r="N29" s="8">
        <f t="shared" si="3"/>
        <v>0</v>
      </c>
      <c r="O29" s="8">
        <v>0</v>
      </c>
      <c r="P29" s="8">
        <v>0</v>
      </c>
      <c r="Q29" s="8">
        <v>0</v>
      </c>
      <c r="R29" s="8">
        <v>0</v>
      </c>
      <c r="S29" s="8">
        <v>250.6</v>
      </c>
      <c r="T29" s="8">
        <v>0</v>
      </c>
      <c r="U29" s="8">
        <v>0</v>
      </c>
      <c r="V29" s="8">
        <v>0</v>
      </c>
      <c r="W29" s="8">
        <f t="shared" si="4"/>
        <v>65.1</v>
      </c>
      <c r="X29" s="8">
        <f t="shared" si="5"/>
        <v>0</v>
      </c>
      <c r="Y29" s="8">
        <f t="shared" si="6"/>
        <v>0</v>
      </c>
      <c r="Z29" s="8">
        <f t="shared" si="7"/>
        <v>0</v>
      </c>
      <c r="AA29" s="8">
        <f t="shared" si="8"/>
        <v>0</v>
      </c>
      <c r="AB29" s="8">
        <f t="shared" si="9"/>
        <v>0</v>
      </c>
      <c r="AC29" s="8">
        <f t="shared" si="10"/>
        <v>65.1</v>
      </c>
      <c r="AD29" s="8">
        <f t="shared" si="11"/>
        <v>0</v>
      </c>
      <c r="AE29" s="8">
        <f t="shared" si="12"/>
        <v>0</v>
      </c>
      <c r="AF29" s="8">
        <f t="shared" si="13"/>
        <v>0</v>
      </c>
    </row>
    <row r="30" spans="1:32" ht="45">
      <c r="A30" s="9" t="s">
        <v>44</v>
      </c>
      <c r="B30" s="8" t="s">
        <v>45</v>
      </c>
      <c r="C30" s="8">
        <f t="shared" si="0"/>
        <v>65366.299999999996</v>
      </c>
      <c r="D30" s="8">
        <f t="shared" si="1"/>
        <v>1806</v>
      </c>
      <c r="E30" s="8">
        <v>0</v>
      </c>
      <c r="F30" s="8">
        <v>0</v>
      </c>
      <c r="G30" s="8">
        <v>1000</v>
      </c>
      <c r="H30" s="8">
        <v>1000</v>
      </c>
      <c r="I30" s="8">
        <v>51044.2</v>
      </c>
      <c r="J30" s="8">
        <v>806</v>
      </c>
      <c r="K30" s="8">
        <v>13322.1</v>
      </c>
      <c r="L30" s="8">
        <v>0</v>
      </c>
      <c r="M30" s="8">
        <f t="shared" si="2"/>
        <v>74366</v>
      </c>
      <c r="N30" s="8">
        <f t="shared" si="3"/>
        <v>1836.1</v>
      </c>
      <c r="O30" s="8">
        <v>183.7</v>
      </c>
      <c r="P30" s="8">
        <v>183.7</v>
      </c>
      <c r="Q30" s="8">
        <v>652.4</v>
      </c>
      <c r="R30" s="8">
        <v>652.4</v>
      </c>
      <c r="S30" s="8">
        <v>57930.3</v>
      </c>
      <c r="T30" s="8">
        <v>500</v>
      </c>
      <c r="U30" s="8">
        <v>15599.6</v>
      </c>
      <c r="V30" s="8">
        <v>500</v>
      </c>
      <c r="W30" s="8">
        <f t="shared" si="4"/>
        <v>113.8</v>
      </c>
      <c r="X30" s="8">
        <f t="shared" si="5"/>
        <v>101.7</v>
      </c>
      <c r="Y30" s="8">
        <f t="shared" si="6"/>
        <v>0</v>
      </c>
      <c r="Z30" s="8">
        <f t="shared" si="7"/>
        <v>0</v>
      </c>
      <c r="AA30" s="8">
        <f t="shared" si="8"/>
        <v>65.2</v>
      </c>
      <c r="AB30" s="8">
        <f t="shared" si="9"/>
        <v>65.2</v>
      </c>
      <c r="AC30" s="8">
        <f t="shared" si="10"/>
        <v>113.5</v>
      </c>
      <c r="AD30" s="8">
        <f t="shared" si="11"/>
        <v>62</v>
      </c>
      <c r="AE30" s="8">
        <f t="shared" si="12"/>
        <v>117.1</v>
      </c>
      <c r="AF30" s="8">
        <f t="shared" si="13"/>
        <v>0</v>
      </c>
    </row>
    <row r="31" spans="1:32" ht="45">
      <c r="A31" s="9" t="s">
        <v>46</v>
      </c>
      <c r="B31" s="8" t="s">
        <v>47</v>
      </c>
      <c r="C31" s="8">
        <f t="shared" si="0"/>
        <v>15490.300000000001</v>
      </c>
      <c r="D31" s="8">
        <f t="shared" si="1"/>
        <v>729</v>
      </c>
      <c r="E31" s="8">
        <v>0</v>
      </c>
      <c r="F31" s="8">
        <v>0</v>
      </c>
      <c r="G31" s="8">
        <v>0</v>
      </c>
      <c r="H31" s="8">
        <v>0</v>
      </c>
      <c r="I31" s="8">
        <v>12439.7</v>
      </c>
      <c r="J31" s="8">
        <v>729</v>
      </c>
      <c r="K31" s="8">
        <v>3050.6</v>
      </c>
      <c r="L31" s="8">
        <v>0</v>
      </c>
      <c r="M31" s="8">
        <f t="shared" si="2"/>
        <v>16984.4</v>
      </c>
      <c r="N31" s="8">
        <f t="shared" si="3"/>
        <v>900</v>
      </c>
      <c r="O31" s="8">
        <v>0</v>
      </c>
      <c r="P31" s="8">
        <v>0</v>
      </c>
      <c r="Q31" s="8">
        <v>0</v>
      </c>
      <c r="R31" s="8">
        <v>0</v>
      </c>
      <c r="S31" s="8">
        <v>13883.5</v>
      </c>
      <c r="T31" s="8">
        <v>750</v>
      </c>
      <c r="U31" s="8">
        <v>3100.9</v>
      </c>
      <c r="V31" s="8">
        <v>150</v>
      </c>
      <c r="W31" s="8">
        <f t="shared" si="4"/>
        <v>109.6</v>
      </c>
      <c r="X31" s="8">
        <f t="shared" si="5"/>
        <v>123.5</v>
      </c>
      <c r="Y31" s="8">
        <f t="shared" si="6"/>
        <v>0</v>
      </c>
      <c r="Z31" s="8">
        <f t="shared" si="7"/>
        <v>0</v>
      </c>
      <c r="AA31" s="8">
        <f t="shared" si="8"/>
        <v>0</v>
      </c>
      <c r="AB31" s="8">
        <f t="shared" si="9"/>
        <v>0</v>
      </c>
      <c r="AC31" s="8">
        <f t="shared" si="10"/>
        <v>111.6</v>
      </c>
      <c r="AD31" s="8">
        <f t="shared" si="11"/>
        <v>102.9</v>
      </c>
      <c r="AE31" s="8">
        <f t="shared" si="12"/>
        <v>101.6</v>
      </c>
      <c r="AF31" s="8">
        <f t="shared" si="13"/>
        <v>0</v>
      </c>
    </row>
    <row r="32" spans="1:32" ht="57">
      <c r="A32" s="6">
        <v>17</v>
      </c>
      <c r="B32" s="7" t="s">
        <v>48</v>
      </c>
      <c r="C32" s="8">
        <f t="shared" si="0"/>
        <v>10550.7</v>
      </c>
      <c r="D32" s="8">
        <f t="shared" si="1"/>
        <v>5250.7</v>
      </c>
      <c r="E32" s="8">
        <v>0</v>
      </c>
      <c r="F32" s="8">
        <v>0</v>
      </c>
      <c r="G32" s="8">
        <v>0</v>
      </c>
      <c r="H32" s="8">
        <v>0</v>
      </c>
      <c r="I32" s="8">
        <v>10550.7</v>
      </c>
      <c r="J32" s="8">
        <v>5250.7</v>
      </c>
      <c r="K32" s="8">
        <v>0</v>
      </c>
      <c r="L32" s="8">
        <v>0</v>
      </c>
      <c r="M32" s="8">
        <f t="shared" si="2"/>
        <v>12644.3</v>
      </c>
      <c r="N32" s="8">
        <f t="shared" si="3"/>
        <v>6925.2</v>
      </c>
      <c r="O32" s="8">
        <v>0</v>
      </c>
      <c r="P32" s="8">
        <v>0</v>
      </c>
      <c r="Q32" s="8">
        <v>0</v>
      </c>
      <c r="R32" s="8">
        <v>0</v>
      </c>
      <c r="S32" s="8">
        <v>12644.3</v>
      </c>
      <c r="T32" s="8">
        <v>6925.2</v>
      </c>
      <c r="U32" s="8">
        <v>0</v>
      </c>
      <c r="V32" s="8">
        <v>0</v>
      </c>
      <c r="W32" s="8">
        <f t="shared" si="4"/>
        <v>119.8</v>
      </c>
      <c r="X32" s="8">
        <f t="shared" si="5"/>
        <v>131.9</v>
      </c>
      <c r="Y32" s="8">
        <f t="shared" si="6"/>
        <v>0</v>
      </c>
      <c r="Z32" s="8">
        <f t="shared" si="7"/>
        <v>0</v>
      </c>
      <c r="AA32" s="8">
        <f t="shared" si="8"/>
        <v>0</v>
      </c>
      <c r="AB32" s="8">
        <f t="shared" si="9"/>
        <v>0</v>
      </c>
      <c r="AC32" s="8">
        <f t="shared" si="10"/>
        <v>119.8</v>
      </c>
      <c r="AD32" s="8">
        <f t="shared" si="11"/>
        <v>131.9</v>
      </c>
      <c r="AE32" s="8">
        <f t="shared" si="12"/>
        <v>0</v>
      </c>
      <c r="AF32" s="8">
        <f t="shared" si="13"/>
        <v>0</v>
      </c>
    </row>
    <row r="33" spans="1:32" ht="85.5">
      <c r="A33" s="6">
        <v>18</v>
      </c>
      <c r="B33" s="7" t="s">
        <v>49</v>
      </c>
      <c r="C33" s="8">
        <f t="shared" si="0"/>
        <v>820</v>
      </c>
      <c r="D33" s="8">
        <f t="shared" si="1"/>
        <v>0</v>
      </c>
      <c r="E33" s="8">
        <v>0</v>
      </c>
      <c r="F33" s="8">
        <v>0</v>
      </c>
      <c r="G33" s="8">
        <v>0</v>
      </c>
      <c r="H33" s="8">
        <v>0</v>
      </c>
      <c r="I33" s="8">
        <v>820</v>
      </c>
      <c r="J33" s="8">
        <v>0</v>
      </c>
      <c r="K33" s="8">
        <v>0</v>
      </c>
      <c r="L33" s="8">
        <v>0</v>
      </c>
      <c r="M33" s="8">
        <f t="shared" si="2"/>
        <v>636.8</v>
      </c>
      <c r="N33" s="8">
        <f t="shared" si="3"/>
        <v>0</v>
      </c>
      <c r="O33" s="8">
        <v>0</v>
      </c>
      <c r="P33" s="8">
        <v>0</v>
      </c>
      <c r="Q33" s="8">
        <v>0</v>
      </c>
      <c r="R33" s="8">
        <v>0</v>
      </c>
      <c r="S33" s="8">
        <v>636.8</v>
      </c>
      <c r="T33" s="8">
        <v>0</v>
      </c>
      <c r="U33" s="8">
        <v>0</v>
      </c>
      <c r="V33" s="8">
        <v>0</v>
      </c>
      <c r="W33" s="8">
        <f t="shared" si="4"/>
        <v>77.7</v>
      </c>
      <c r="X33" s="8">
        <f t="shared" si="5"/>
        <v>0</v>
      </c>
      <c r="Y33" s="8">
        <f t="shared" si="6"/>
        <v>0</v>
      </c>
      <c r="Z33" s="8">
        <f t="shared" si="7"/>
        <v>0</v>
      </c>
      <c r="AA33" s="8">
        <f t="shared" si="8"/>
        <v>0</v>
      </c>
      <c r="AB33" s="8">
        <f t="shared" si="9"/>
        <v>0</v>
      </c>
      <c r="AC33" s="8">
        <f t="shared" si="10"/>
        <v>77.7</v>
      </c>
      <c r="AD33" s="8">
        <f t="shared" si="11"/>
        <v>0</v>
      </c>
      <c r="AE33" s="8">
        <f t="shared" si="12"/>
        <v>0</v>
      </c>
      <c r="AF33" s="8">
        <f t="shared" si="13"/>
        <v>0</v>
      </c>
    </row>
    <row r="34" spans="1:32" ht="114">
      <c r="A34" s="6">
        <v>19</v>
      </c>
      <c r="B34" s="7" t="s">
        <v>50</v>
      </c>
      <c r="C34" s="8">
        <f t="shared" si="0"/>
        <v>800</v>
      </c>
      <c r="D34" s="8">
        <f t="shared" si="1"/>
        <v>0</v>
      </c>
      <c r="E34" s="8">
        <v>0</v>
      </c>
      <c r="F34" s="8">
        <v>0</v>
      </c>
      <c r="G34" s="8">
        <v>0</v>
      </c>
      <c r="H34" s="8">
        <v>0</v>
      </c>
      <c r="I34" s="8">
        <v>800</v>
      </c>
      <c r="J34" s="8">
        <v>0</v>
      </c>
      <c r="K34" s="8">
        <v>0</v>
      </c>
      <c r="L34" s="8">
        <v>0</v>
      </c>
      <c r="M34" s="8">
        <f t="shared" si="2"/>
        <v>800</v>
      </c>
      <c r="N34" s="8">
        <f t="shared" si="3"/>
        <v>0</v>
      </c>
      <c r="O34" s="8">
        <v>0</v>
      </c>
      <c r="P34" s="8">
        <v>0</v>
      </c>
      <c r="Q34" s="8">
        <v>0</v>
      </c>
      <c r="R34" s="8">
        <v>0</v>
      </c>
      <c r="S34" s="8">
        <v>800</v>
      </c>
      <c r="T34" s="8">
        <v>0</v>
      </c>
      <c r="U34" s="8">
        <v>0</v>
      </c>
      <c r="V34" s="8">
        <v>0</v>
      </c>
      <c r="W34" s="8">
        <f t="shared" si="4"/>
        <v>100</v>
      </c>
      <c r="X34" s="8">
        <f t="shared" si="5"/>
        <v>0</v>
      </c>
      <c r="Y34" s="8">
        <f t="shared" si="6"/>
        <v>0</v>
      </c>
      <c r="Z34" s="8">
        <f t="shared" si="7"/>
        <v>0</v>
      </c>
      <c r="AA34" s="8">
        <f t="shared" si="8"/>
        <v>0</v>
      </c>
      <c r="AB34" s="8">
        <f t="shared" si="9"/>
        <v>0</v>
      </c>
      <c r="AC34" s="8">
        <f t="shared" si="10"/>
        <v>100</v>
      </c>
      <c r="AD34" s="8">
        <f t="shared" si="11"/>
        <v>0</v>
      </c>
      <c r="AE34" s="8">
        <f t="shared" si="12"/>
        <v>0</v>
      </c>
      <c r="AF34" s="8">
        <f t="shared" si="13"/>
        <v>0</v>
      </c>
    </row>
    <row r="35" spans="1:32" ht="42.75">
      <c r="A35" s="6">
        <v>20</v>
      </c>
      <c r="B35" s="7" t="s">
        <v>51</v>
      </c>
      <c r="C35" s="8">
        <f t="shared" si="0"/>
        <v>838</v>
      </c>
      <c r="D35" s="8">
        <f t="shared" si="1"/>
        <v>0</v>
      </c>
      <c r="E35" s="8">
        <v>0</v>
      </c>
      <c r="F35" s="8">
        <v>0</v>
      </c>
      <c r="G35" s="8">
        <v>18</v>
      </c>
      <c r="H35" s="8">
        <v>0</v>
      </c>
      <c r="I35" s="8">
        <v>750</v>
      </c>
      <c r="J35" s="8">
        <v>0</v>
      </c>
      <c r="K35" s="8">
        <v>70</v>
      </c>
      <c r="L35" s="8">
        <v>0</v>
      </c>
      <c r="M35" s="8">
        <f t="shared" si="2"/>
        <v>720.6</v>
      </c>
      <c r="N35" s="8">
        <f t="shared" si="3"/>
        <v>0</v>
      </c>
      <c r="O35" s="8">
        <v>0</v>
      </c>
      <c r="P35" s="8">
        <v>0</v>
      </c>
      <c r="Q35" s="8">
        <v>0</v>
      </c>
      <c r="R35" s="8">
        <v>0</v>
      </c>
      <c r="S35" s="8">
        <v>720.6</v>
      </c>
      <c r="T35" s="8">
        <v>0</v>
      </c>
      <c r="U35" s="8">
        <v>0</v>
      </c>
      <c r="V35" s="8">
        <v>0</v>
      </c>
      <c r="W35" s="8">
        <f t="shared" si="4"/>
        <v>86</v>
      </c>
      <c r="X35" s="8">
        <f t="shared" si="5"/>
        <v>0</v>
      </c>
      <c r="Y35" s="8">
        <f t="shared" si="6"/>
        <v>0</v>
      </c>
      <c r="Z35" s="8">
        <f t="shared" si="7"/>
        <v>0</v>
      </c>
      <c r="AA35" s="8">
        <f t="shared" si="8"/>
        <v>0</v>
      </c>
      <c r="AB35" s="8">
        <f t="shared" si="9"/>
        <v>0</v>
      </c>
      <c r="AC35" s="8">
        <f t="shared" si="10"/>
        <v>96.1</v>
      </c>
      <c r="AD35" s="8">
        <f t="shared" si="11"/>
        <v>0</v>
      </c>
      <c r="AE35" s="8">
        <f t="shared" si="12"/>
        <v>0</v>
      </c>
      <c r="AF35" s="8">
        <f t="shared" si="13"/>
        <v>0</v>
      </c>
    </row>
    <row r="36" spans="1:32" ht="42.75">
      <c r="A36" s="6">
        <v>21</v>
      </c>
      <c r="B36" s="7" t="s">
        <v>52</v>
      </c>
      <c r="C36" s="8">
        <f t="shared" si="0"/>
        <v>50</v>
      </c>
      <c r="D36" s="8">
        <f t="shared" si="1"/>
        <v>0</v>
      </c>
      <c r="E36" s="8">
        <v>0</v>
      </c>
      <c r="F36" s="8">
        <v>0</v>
      </c>
      <c r="G36" s="8">
        <v>0</v>
      </c>
      <c r="H36" s="8">
        <v>0</v>
      </c>
      <c r="I36" s="8">
        <v>50</v>
      </c>
      <c r="J36" s="8">
        <v>0</v>
      </c>
      <c r="K36" s="8">
        <v>0</v>
      </c>
      <c r="L36" s="8">
        <v>0</v>
      </c>
      <c r="M36" s="8">
        <f t="shared" si="2"/>
        <v>37.9</v>
      </c>
      <c r="N36" s="8">
        <f t="shared" si="3"/>
        <v>0</v>
      </c>
      <c r="O36" s="8">
        <v>0</v>
      </c>
      <c r="P36" s="8">
        <v>0</v>
      </c>
      <c r="Q36" s="8">
        <v>0</v>
      </c>
      <c r="R36" s="8">
        <v>0</v>
      </c>
      <c r="S36" s="8">
        <v>37.9</v>
      </c>
      <c r="T36" s="8">
        <v>0</v>
      </c>
      <c r="U36" s="8">
        <v>0</v>
      </c>
      <c r="V36" s="8">
        <v>0</v>
      </c>
      <c r="W36" s="8">
        <f t="shared" si="4"/>
        <v>75.8</v>
      </c>
      <c r="X36" s="8">
        <f t="shared" si="5"/>
        <v>0</v>
      </c>
      <c r="Y36" s="8">
        <f t="shared" si="6"/>
        <v>0</v>
      </c>
      <c r="Z36" s="8">
        <f t="shared" si="7"/>
        <v>0</v>
      </c>
      <c r="AA36" s="8">
        <f t="shared" si="8"/>
        <v>0</v>
      </c>
      <c r="AB36" s="8">
        <f t="shared" si="9"/>
        <v>0</v>
      </c>
      <c r="AC36" s="8">
        <f t="shared" si="10"/>
        <v>75.8</v>
      </c>
      <c r="AD36" s="8">
        <f t="shared" si="11"/>
        <v>0</v>
      </c>
      <c r="AE36" s="8">
        <f t="shared" si="12"/>
        <v>0</v>
      </c>
      <c r="AF36" s="8">
        <f t="shared" si="13"/>
        <v>0</v>
      </c>
    </row>
    <row r="37" spans="1:32" ht="71.25">
      <c r="A37" s="6">
        <v>22</v>
      </c>
      <c r="B37" s="7" t="s">
        <v>53</v>
      </c>
      <c r="C37" s="8">
        <f t="shared" si="0"/>
        <v>84356.90000000001</v>
      </c>
      <c r="D37" s="8">
        <f t="shared" si="1"/>
        <v>0</v>
      </c>
      <c r="E37" s="8">
        <v>77158.5</v>
      </c>
      <c r="F37" s="8">
        <v>0</v>
      </c>
      <c r="G37" s="8">
        <v>5807.6</v>
      </c>
      <c r="H37" s="8">
        <v>0</v>
      </c>
      <c r="I37" s="8">
        <v>829.7</v>
      </c>
      <c r="J37" s="8">
        <v>0</v>
      </c>
      <c r="K37" s="8">
        <v>561.1</v>
      </c>
      <c r="L37" s="8">
        <v>0</v>
      </c>
      <c r="M37" s="8">
        <f t="shared" si="2"/>
        <v>95504.79999999999</v>
      </c>
      <c r="N37" s="8">
        <f t="shared" si="3"/>
        <v>95504.79999999999</v>
      </c>
      <c r="O37" s="8">
        <v>89837.5</v>
      </c>
      <c r="P37" s="8">
        <v>89837.5</v>
      </c>
      <c r="Q37" s="8">
        <v>907.4</v>
      </c>
      <c r="R37" s="8">
        <v>907.4</v>
      </c>
      <c r="S37" s="8">
        <v>4759.9</v>
      </c>
      <c r="T37" s="8">
        <v>4759.9</v>
      </c>
      <c r="U37" s="8">
        <v>0</v>
      </c>
      <c r="V37" s="8">
        <v>0</v>
      </c>
      <c r="W37" s="8">
        <f t="shared" si="4"/>
        <v>113.2</v>
      </c>
      <c r="X37" s="8">
        <f t="shared" si="5"/>
        <v>0</v>
      </c>
      <c r="Y37" s="8">
        <f t="shared" si="6"/>
        <v>116.4</v>
      </c>
      <c r="Z37" s="8">
        <f t="shared" si="7"/>
        <v>0</v>
      </c>
      <c r="AA37" s="8">
        <f t="shared" si="8"/>
        <v>15.6</v>
      </c>
      <c r="AB37" s="8">
        <f t="shared" si="9"/>
        <v>0</v>
      </c>
      <c r="AC37" s="8">
        <f t="shared" si="10"/>
        <v>573.7</v>
      </c>
      <c r="AD37" s="8">
        <f t="shared" si="11"/>
        <v>0</v>
      </c>
      <c r="AE37" s="8">
        <f t="shared" si="12"/>
        <v>0</v>
      </c>
      <c r="AF37" s="8">
        <f t="shared" si="13"/>
        <v>0</v>
      </c>
    </row>
    <row r="38" spans="1:32" ht="85.5">
      <c r="A38" s="6">
        <v>23</v>
      </c>
      <c r="B38" s="7" t="s">
        <v>54</v>
      </c>
      <c r="C38" s="8">
        <f t="shared" si="0"/>
        <v>12146.3</v>
      </c>
      <c r="D38" s="8">
        <f t="shared" si="1"/>
        <v>3165.3</v>
      </c>
      <c r="E38" s="8">
        <v>0</v>
      </c>
      <c r="F38" s="8">
        <v>0</v>
      </c>
      <c r="G38" s="8">
        <v>0</v>
      </c>
      <c r="H38" s="8">
        <v>0</v>
      </c>
      <c r="I38" s="8">
        <v>12146.3</v>
      </c>
      <c r="J38" s="8">
        <v>3165.3</v>
      </c>
      <c r="K38" s="8">
        <v>0</v>
      </c>
      <c r="L38" s="8">
        <v>0</v>
      </c>
      <c r="M38" s="8">
        <f t="shared" si="2"/>
        <v>11709</v>
      </c>
      <c r="N38" s="8">
        <f t="shared" si="3"/>
        <v>3819.1</v>
      </c>
      <c r="O38" s="8">
        <v>0</v>
      </c>
      <c r="P38" s="8">
        <v>0</v>
      </c>
      <c r="Q38" s="8">
        <v>0</v>
      </c>
      <c r="R38" s="8">
        <v>0</v>
      </c>
      <c r="S38" s="8">
        <v>11709</v>
      </c>
      <c r="T38" s="8">
        <v>3819.1</v>
      </c>
      <c r="U38" s="8">
        <v>0</v>
      </c>
      <c r="V38" s="8">
        <v>0</v>
      </c>
      <c r="W38" s="8">
        <f t="shared" si="4"/>
        <v>96.4</v>
      </c>
      <c r="X38" s="8">
        <f t="shared" si="5"/>
        <v>120.7</v>
      </c>
      <c r="Y38" s="8">
        <f t="shared" si="6"/>
        <v>0</v>
      </c>
      <c r="Z38" s="8">
        <f t="shared" si="7"/>
        <v>0</v>
      </c>
      <c r="AA38" s="8">
        <f t="shared" si="8"/>
        <v>0</v>
      </c>
      <c r="AB38" s="8">
        <f t="shared" si="9"/>
        <v>0</v>
      </c>
      <c r="AC38" s="8">
        <f t="shared" si="10"/>
        <v>96.4</v>
      </c>
      <c r="AD38" s="8">
        <f t="shared" si="11"/>
        <v>120.7</v>
      </c>
      <c r="AE38" s="8">
        <f t="shared" si="12"/>
        <v>0</v>
      </c>
      <c r="AF38" s="8">
        <f t="shared" si="13"/>
        <v>0</v>
      </c>
    </row>
    <row r="39" spans="1:32" ht="71.25">
      <c r="A39" s="6">
        <v>24</v>
      </c>
      <c r="B39" s="7" t="s">
        <v>55</v>
      </c>
      <c r="C39" s="8">
        <f t="shared" si="0"/>
        <v>14868.3</v>
      </c>
      <c r="D39" s="8">
        <f t="shared" si="1"/>
        <v>12360</v>
      </c>
      <c r="E39" s="8">
        <v>0</v>
      </c>
      <c r="F39" s="8">
        <v>0</v>
      </c>
      <c r="G39" s="8">
        <v>0</v>
      </c>
      <c r="H39" s="8">
        <v>0</v>
      </c>
      <c r="I39" s="8">
        <v>2200</v>
      </c>
      <c r="J39" s="8">
        <v>2200</v>
      </c>
      <c r="K39" s="8">
        <v>12668.3</v>
      </c>
      <c r="L39" s="8">
        <v>10160</v>
      </c>
      <c r="M39" s="8">
        <f t="shared" si="2"/>
        <v>3947.3</v>
      </c>
      <c r="N39" s="8">
        <f t="shared" si="3"/>
        <v>2623.75</v>
      </c>
      <c r="O39" s="8">
        <v>0</v>
      </c>
      <c r="P39" s="8">
        <v>0</v>
      </c>
      <c r="Q39" s="8">
        <v>0</v>
      </c>
      <c r="R39" s="8">
        <v>0</v>
      </c>
      <c r="S39" s="8">
        <v>2200</v>
      </c>
      <c r="T39" s="8">
        <v>2200</v>
      </c>
      <c r="U39" s="8">
        <v>1747.3</v>
      </c>
      <c r="V39" s="8">
        <v>423.75</v>
      </c>
      <c r="W39" s="8">
        <f t="shared" si="4"/>
        <v>26.5</v>
      </c>
      <c r="X39" s="8">
        <f t="shared" si="5"/>
        <v>21.2</v>
      </c>
      <c r="Y39" s="8">
        <f t="shared" si="6"/>
        <v>0</v>
      </c>
      <c r="Z39" s="8">
        <f t="shared" si="7"/>
        <v>0</v>
      </c>
      <c r="AA39" s="8">
        <f t="shared" si="8"/>
        <v>0</v>
      </c>
      <c r="AB39" s="8">
        <f t="shared" si="9"/>
        <v>0</v>
      </c>
      <c r="AC39" s="8">
        <f t="shared" si="10"/>
        <v>100</v>
      </c>
      <c r="AD39" s="8">
        <f t="shared" si="11"/>
        <v>100</v>
      </c>
      <c r="AE39" s="8">
        <f t="shared" si="12"/>
        <v>13.8</v>
      </c>
      <c r="AF39" s="8">
        <f t="shared" si="13"/>
        <v>4.2</v>
      </c>
    </row>
    <row r="40" spans="1:32" ht="15">
      <c r="A40" s="6"/>
      <c r="B40" s="7"/>
      <c r="C40" s="7">
        <f t="shared" si="0"/>
        <v>1029686.0999999999</v>
      </c>
      <c r="D40" s="7">
        <f t="shared" si="1"/>
        <v>177911.9</v>
      </c>
      <c r="E40" s="7">
        <v>83665.6</v>
      </c>
      <c r="F40" s="7">
        <v>1252.2</v>
      </c>
      <c r="G40" s="7">
        <v>126929.3</v>
      </c>
      <c r="H40" s="7">
        <v>103908.2</v>
      </c>
      <c r="I40" s="7">
        <v>763765.4999999999</v>
      </c>
      <c r="J40" s="7">
        <v>58761.600000000006</v>
      </c>
      <c r="K40" s="7">
        <v>55325.69999999999</v>
      </c>
      <c r="L40" s="7">
        <v>13989.9</v>
      </c>
      <c r="M40" s="7">
        <f t="shared" si="2"/>
        <v>1103110</v>
      </c>
      <c r="N40" s="7">
        <f t="shared" si="3"/>
        <v>147076.15</v>
      </c>
      <c r="O40" s="7">
        <v>100219.1</v>
      </c>
      <c r="P40" s="7">
        <v>95923.4</v>
      </c>
      <c r="Q40" s="7">
        <v>119783.2</v>
      </c>
      <c r="R40" s="7">
        <v>2276.7</v>
      </c>
      <c r="S40" s="7">
        <v>832474.0000000001</v>
      </c>
      <c r="T40" s="7">
        <v>44115.4</v>
      </c>
      <c r="U40" s="7">
        <v>50633.700000000004</v>
      </c>
      <c r="V40" s="7">
        <v>4760.65</v>
      </c>
      <c r="W40" s="7">
        <f t="shared" si="4"/>
        <v>107.1</v>
      </c>
      <c r="X40" s="7">
        <f t="shared" si="5"/>
        <v>82.7</v>
      </c>
      <c r="Y40" s="7">
        <f t="shared" si="6"/>
        <v>119.8</v>
      </c>
      <c r="Z40" s="7">
        <f t="shared" si="7"/>
        <v>7660.4</v>
      </c>
      <c r="AA40" s="7">
        <f t="shared" si="8"/>
        <v>94.4</v>
      </c>
      <c r="AB40" s="7">
        <f t="shared" si="9"/>
        <v>2.2</v>
      </c>
      <c r="AC40" s="7">
        <f t="shared" si="10"/>
        <v>109</v>
      </c>
      <c r="AD40" s="7">
        <f t="shared" si="11"/>
        <v>75.1</v>
      </c>
      <c r="AE40" s="7">
        <f t="shared" si="12"/>
        <v>91.5</v>
      </c>
      <c r="AF40" s="7">
        <f t="shared" si="13"/>
        <v>34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svf</dc:creator>
  <cp:keywords/>
  <dc:description/>
  <cp:lastModifiedBy>savosin</cp:lastModifiedBy>
  <cp:lastPrinted>2020-03-19T09:17:45Z</cp:lastPrinted>
  <dcterms:created xsi:type="dcterms:W3CDTF">2020-03-19T09:17:31Z</dcterms:created>
  <dcterms:modified xsi:type="dcterms:W3CDTF">2022-06-29T03:14:09Z</dcterms:modified>
  <cp:category/>
  <cp:version/>
  <cp:contentType/>
  <cp:contentStatus/>
</cp:coreProperties>
</file>